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-90" windowWidth="11535" windowHeight="9270" tabRatio="736"/>
  </bookViews>
  <sheets>
    <sheet name="TESTS PCR AVEC ETABLISSEMENTS" sheetId="8" r:id="rId1"/>
    <sheet name="VUE METIER" sheetId="1" r:id="rId2"/>
    <sheet name="VALORISATION THEORIQUE FICHSUP" sheetId="5" r:id="rId3"/>
    <sheet name="SYNTHESE REMONTEES FICHES SUP" sheetId="6" r:id="rId4"/>
    <sheet name="SYNTHESE VALORISATION ATIH" sheetId="7" r:id="rId5"/>
  </sheets>
  <definedNames>
    <definedName name="_xlnm.Print_Area" localSheetId="3">'SYNTHESE REMONTEES FICHES SUP'!$A$1:$N$16</definedName>
    <definedName name="_xlnm.Print_Area" localSheetId="4">'SYNTHESE VALORISATION ATIH'!$A$1:$N$16</definedName>
  </definedNames>
  <calcPr calcId="145621"/>
</workbook>
</file>

<file path=xl/calcChain.xml><?xml version="1.0" encoding="utf-8"?>
<calcChain xmlns="http://schemas.openxmlformats.org/spreadsheetml/2006/main">
  <c r="L10" i="6" l="1"/>
  <c r="F15" i="6" l="1"/>
  <c r="L15" i="6" s="1"/>
  <c r="G15" i="6"/>
  <c r="M15" i="6" s="1"/>
  <c r="H15" i="6"/>
  <c r="F10" i="6"/>
  <c r="G10" i="6"/>
  <c r="M10" i="6" s="1"/>
  <c r="H10" i="6"/>
  <c r="N10" i="6" s="1"/>
  <c r="F5" i="6"/>
  <c r="L5" i="6" s="1"/>
  <c r="G5" i="6"/>
  <c r="M5" i="6" s="1"/>
  <c r="H5" i="6"/>
  <c r="N5" i="6" s="1"/>
  <c r="G3" i="6"/>
  <c r="M3" i="6" s="1"/>
  <c r="G4" i="6"/>
  <c r="M4" i="6" s="1"/>
  <c r="G6" i="6"/>
  <c r="M6" i="6" s="1"/>
  <c r="G7" i="6"/>
  <c r="M7" i="6" s="1"/>
  <c r="G8" i="6"/>
  <c r="M8" i="6" s="1"/>
  <c r="G9" i="6"/>
  <c r="M9" i="6" s="1"/>
  <c r="G11" i="6"/>
  <c r="M11" i="6" s="1"/>
  <c r="G12" i="6"/>
  <c r="M12" i="6" s="1"/>
  <c r="G13" i="6"/>
  <c r="M13" i="6" s="1"/>
  <c r="G14" i="6"/>
  <c r="G16" i="6"/>
  <c r="H3" i="6"/>
  <c r="N3" i="6" s="1"/>
  <c r="H4" i="6"/>
  <c r="N4" i="6" s="1"/>
  <c r="H6" i="6"/>
  <c r="H7" i="6"/>
  <c r="N7" i="6" s="1"/>
  <c r="H8" i="6"/>
  <c r="N8" i="6" s="1"/>
  <c r="H9" i="6"/>
  <c r="N9" i="6" s="1"/>
  <c r="H11" i="6"/>
  <c r="H12" i="6"/>
  <c r="H13" i="6"/>
  <c r="H14" i="6"/>
  <c r="H16" i="6"/>
  <c r="H2" i="6"/>
  <c r="N2" i="6" s="1"/>
  <c r="G2" i="6"/>
  <c r="M2" i="6" s="1"/>
  <c r="G16" i="7"/>
  <c r="F16" i="7"/>
  <c r="H16" i="7" s="1"/>
  <c r="G14" i="7"/>
  <c r="F14" i="7"/>
  <c r="H14" i="7" s="1"/>
  <c r="G13" i="7"/>
  <c r="F13" i="7"/>
  <c r="H13" i="7" s="1"/>
  <c r="G12" i="7"/>
  <c r="F12" i="7"/>
  <c r="H12" i="7" s="1"/>
  <c r="G11" i="7"/>
  <c r="F11" i="7"/>
  <c r="H11" i="7" s="1"/>
  <c r="G9" i="7"/>
  <c r="F9" i="7"/>
  <c r="H9" i="7" s="1"/>
  <c r="G8" i="7"/>
  <c r="F8" i="7"/>
  <c r="H8" i="7" s="1"/>
  <c r="G7" i="7"/>
  <c r="F7" i="7"/>
  <c r="H7" i="7" s="1"/>
  <c r="G6" i="7"/>
  <c r="F6" i="7"/>
  <c r="H6" i="7" s="1"/>
  <c r="G4" i="7"/>
  <c r="F4" i="7"/>
  <c r="H4" i="7" s="1"/>
  <c r="G3" i="7"/>
  <c r="F3" i="7"/>
  <c r="H3" i="7" s="1"/>
  <c r="G2" i="7"/>
  <c r="F2" i="7"/>
  <c r="H2" i="7" s="1"/>
  <c r="M14" i="6"/>
  <c r="F3" i="6"/>
  <c r="L3" i="6" s="1"/>
  <c r="F4" i="6"/>
  <c r="L4" i="6" s="1"/>
  <c r="F6" i="6"/>
  <c r="L6" i="6" s="1"/>
  <c r="F12" i="6"/>
  <c r="F13" i="6"/>
  <c r="L13" i="6" s="1"/>
  <c r="F14" i="6"/>
  <c r="L14" i="6" s="1"/>
  <c r="F16" i="6"/>
  <c r="L16" i="6" s="1"/>
  <c r="F7" i="6"/>
  <c r="L7" i="6" s="1"/>
  <c r="F8" i="6"/>
  <c r="L8" i="6"/>
  <c r="F9" i="6"/>
  <c r="L9" i="6" s="1"/>
  <c r="F11" i="6"/>
  <c r="L11" i="6" s="1"/>
  <c r="F2" i="6"/>
  <c r="L2" i="6" s="1"/>
  <c r="L12" i="6"/>
</calcChain>
</file>

<file path=xl/sharedStrings.xml><?xml version="1.0" encoding="utf-8"?>
<sst xmlns="http://schemas.openxmlformats.org/spreadsheetml/2006/main" count="454" uniqueCount="180">
  <si>
    <t>6 MAI -&gt; 10 MAI</t>
  </si>
  <si>
    <t>PRELEVEMENT</t>
  </si>
  <si>
    <t>ANALYSE PCR</t>
  </si>
  <si>
    <t>PERIODES D'APPLICATION COTATION ET TAUX</t>
  </si>
  <si>
    <t>Sans objet</t>
  </si>
  <si>
    <t>9 AVRIL -&gt; 10 MAI</t>
  </si>
  <si>
    <t>11 MAI -&gt; …</t>
  </si>
  <si>
    <t>TESTS PCR</t>
  </si>
  <si>
    <r>
      <t xml:space="preserve">DEPISTAGE </t>
    </r>
    <r>
      <rPr>
        <b/>
        <sz val="16"/>
        <color indexed="10"/>
        <rFont val="Calibri"/>
        <family val="2"/>
      </rPr>
      <t>COLLECTIF</t>
    </r>
    <r>
      <rPr>
        <b/>
        <sz val="16"/>
        <color indexed="9"/>
        <rFont val="Calibri"/>
        <family val="2"/>
      </rPr>
      <t xml:space="preserve"> EN ETABLISSEMENT SOCIAL OU MEDICO SOCIAL</t>
    </r>
  </si>
  <si>
    <r>
      <t xml:space="preserve">DEPISTAGE </t>
    </r>
    <r>
      <rPr>
        <b/>
        <sz val="16"/>
        <color indexed="10"/>
        <rFont val="Calibri"/>
        <family val="2"/>
      </rPr>
      <t>INDIVIDUEL</t>
    </r>
    <r>
      <rPr>
        <b/>
        <sz val="16"/>
        <color indexed="9"/>
        <rFont val="Calibri"/>
        <family val="2"/>
      </rPr>
      <t xml:space="preserve"> A DOMICILE DU PATIENT</t>
    </r>
  </si>
  <si>
    <t>I</t>
  </si>
  <si>
    <t>C</t>
  </si>
  <si>
    <t>6 MAI -&gt; …</t>
  </si>
  <si>
    <t>9 AVRIL -&gt; …</t>
  </si>
  <si>
    <t>6 ou 12 MARS -&gt; 5 MAI</t>
  </si>
  <si>
    <t>TYPE</t>
  </si>
  <si>
    <t>LIEU</t>
  </si>
  <si>
    <r>
      <t xml:space="preserve">DEPISTAGE </t>
    </r>
    <r>
      <rPr>
        <b/>
        <sz val="16"/>
        <color indexed="10"/>
        <rFont val="Calibri"/>
        <family val="2"/>
      </rPr>
      <t>COLLECTIF</t>
    </r>
  </si>
  <si>
    <r>
      <t xml:space="preserve">DEPISTAGE </t>
    </r>
    <r>
      <rPr>
        <b/>
        <sz val="16"/>
        <color indexed="10"/>
        <rFont val="Calibri"/>
        <family val="2"/>
      </rPr>
      <t>INDIVIDUEL</t>
    </r>
    <r>
      <rPr>
        <b/>
        <sz val="16"/>
        <color indexed="9"/>
        <rFont val="Calibri"/>
        <family val="2"/>
      </rPr>
      <t xml:space="preserve"> A DOMICILE</t>
    </r>
  </si>
  <si>
    <t>PERIODE 1</t>
  </si>
  <si>
    <t>PERIODE 2</t>
  </si>
  <si>
    <t>MAJORATION</t>
  </si>
  <si>
    <t>9005 à 60%</t>
  </si>
  <si>
    <t>9005 à 100%</t>
  </si>
  <si>
    <t>9005 à 100%
9006 à 100%</t>
  </si>
  <si>
    <t>PERIODE 3</t>
  </si>
  <si>
    <r>
      <t xml:space="preserve">DEPISTAGE </t>
    </r>
    <r>
      <rPr>
        <b/>
        <sz val="16"/>
        <color indexed="10"/>
        <rFont val="Calibri"/>
        <family val="2"/>
      </rPr>
      <t>INDIVIDUEL</t>
    </r>
    <r>
      <rPr>
        <b/>
        <sz val="16"/>
        <color indexed="9"/>
        <rFont val="Calibri"/>
        <family val="2"/>
      </rPr>
      <t xml:space="preserve"> EN STRUCTURE ET EN SERIE DRIVE</t>
    </r>
  </si>
  <si>
    <t>PERIODE A : 6 OU 12 MARS -&gt; 5 MAI
(dépistage indiviudel)</t>
  </si>
  <si>
    <t>PERIODE B : 9 AVRIL -&gt; 10 MAI 
(dépistage collectif en établissement sociaux et médio sociaux)</t>
  </si>
  <si>
    <t>PERIODE C : 6 MAI -&gt; 10 MAI 
(dépistage individuel)</t>
  </si>
  <si>
    <t>PERIODE D : 11 MAI -&gt; …
(tout dépistage)</t>
  </si>
  <si>
    <t>6 OU 12 MARS -&gt; 5 MAI
(PERIODE 1 : dépistage indiviudel)</t>
  </si>
  <si>
    <t>6 MAI -&gt; 10 MAI 
(PERIODE 2 : dépistage individuel)</t>
  </si>
  <si>
    <t>9 AVRIL -&gt; 10 MAI 
(PERIODE 1 : dépistage collectif en établissement sociaux et médio sociaux)</t>
  </si>
  <si>
    <r>
      <t xml:space="preserve">DEPISTAGE </t>
    </r>
    <r>
      <rPr>
        <b/>
        <sz val="16"/>
        <color indexed="10"/>
        <rFont val="Calibri"/>
        <family val="2"/>
      </rPr>
      <t>INDIVIDUEL</t>
    </r>
    <r>
      <rPr>
        <b/>
        <sz val="16"/>
        <color indexed="9"/>
        <rFont val="Calibri"/>
        <family val="2"/>
      </rPr>
      <t xml:space="preserve"> EN ETABLISSEMENT EX DG ET EN SERIE DE TYPE DRIVE </t>
    </r>
  </si>
  <si>
    <t>ACTE</t>
  </si>
  <si>
    <t>E</t>
  </si>
  <si>
    <t>D</t>
  </si>
  <si>
    <t>11 MAI -&gt; …
(PERIODE 3 : dépistage indiviudel)
(PERIODE 2 : dépistage collectif en établissement sociaux et médio sociaux)</t>
  </si>
  <si>
    <t>LABORATOIRE ETABLISSEMENT EX DG EN CHARGE DE LA REALISATION DE L'ANALYSE PCR</t>
  </si>
  <si>
    <t xml:space="preserve">INFIRMIERE SALARIEE D'UN ETABLISSEMENT  EX DG </t>
  </si>
  <si>
    <t xml:space="preserve">MEDECIN SALARIE D'UN ETABLISSEMENT  EX DG </t>
  </si>
  <si>
    <t xml:space="preserve">BIOLOGISTE NON MEDECIN SALARIE D'UN ETABLISSEMENT  EX DG </t>
  </si>
  <si>
    <t>INF</t>
  </si>
  <si>
    <t>BIO</t>
  </si>
  <si>
    <t>MED</t>
  </si>
  <si>
    <t>PCR</t>
  </si>
  <si>
    <t>PCR - I - E - 1, N, D / F</t>
  </si>
  <si>
    <t>PCR - I - E - 2, N, D / F</t>
  </si>
  <si>
    <t>LABORATOIRE ETABLISSEMENT EX DG "FRONT OFFFICE"  EN CHARGE DU PRELEVEMENT</t>
  </si>
  <si>
    <t>PRELEVEMENT 
(AMI x ou K x / KB x)</t>
  </si>
  <si>
    <t>ANALYSE DE BIOLOGIE MEDICALE</t>
  </si>
  <si>
    <t>OBSERVATIONS</t>
  </si>
  <si>
    <t>SCENARIO 1</t>
  </si>
  <si>
    <t>INFIRMIERE LIBERALE</t>
  </si>
  <si>
    <t>LABORATOIRE PRIVE  N°1 (1er niveau) NON EN MESURE DE REALISER L'ANALYSE PCR</t>
  </si>
  <si>
    <t>LABORATOIRE D'UN ETABLISSEMENT PUBLIC N°2 EN MESURE DE REALISER L'ANALYSE PCR</t>
  </si>
  <si>
    <t>SCENARIO 2</t>
  </si>
  <si>
    <t>SALARIE DE LABORATOIRE PRIVE N°1 (1er NIVEAU)  NON EN MESURE DE REALISER L'ANALYSE PCR</t>
  </si>
  <si>
    <t>SCENARIO 3</t>
  </si>
  <si>
    <t>SALARIE DE LABORATOIRE D'UN ETABLISSEMENT PUBLIC EN MESURE DE REALISER L'ANALYSE PCR</t>
  </si>
  <si>
    <t>LABORATOIRE D'UN ETABLISSEMENT PUBLIC EN MESURE DE REALISER L'ANALYSE PCR</t>
  </si>
  <si>
    <t>SCENARIO 4</t>
  </si>
  <si>
    <t>SALARIE DE LABORATOIRE D'UN ETABLISSEMENT PUBLIC N°1 NON EN MESURE DE REALISER L'ANALYSE PCR</t>
  </si>
  <si>
    <t>LABORATOIRE D'UN ETABLISSEMENT PUBLIC N°1 NON EN MESURE DE REALISER L'ANALYSE PCR</t>
  </si>
  <si>
    <t>SCENARIO 5</t>
  </si>
  <si>
    <t>INFIRMIERE LIBERALE VILLE</t>
  </si>
  <si>
    <t>SCENARIO 6</t>
  </si>
  <si>
    <t>SCENARIO 7</t>
  </si>
  <si>
    <t>LABORATOIRE PRIVE N°2 (2nd niveau) EN MESURE DE REALISER L'ANALYSE PCR</t>
  </si>
  <si>
    <t>SCENARIO 8</t>
  </si>
  <si>
    <t>0 FICH SUP</t>
  </si>
  <si>
    <t>MODALITES DE FINANCEMENT
(Illustration avec des suppléments 9005 et 9006 et des taux à 100%)</t>
  </si>
  <si>
    <t>9005 à 100%
9006 à 100% Calculé par l'Atih</t>
  </si>
  <si>
    <r>
      <t xml:space="preserve">REALISATION DE L'ANALYSE PCR </t>
    </r>
    <r>
      <rPr>
        <b/>
        <sz val="18"/>
        <color theme="0"/>
        <rFont val="Calibri"/>
        <family val="2"/>
      </rPr>
      <t>5271 - B200</t>
    </r>
  </si>
  <si>
    <r>
      <t>"</t>
    </r>
    <r>
      <rPr>
        <b/>
        <i/>
        <sz val="14"/>
        <color theme="0"/>
        <rFont val="Calibri"/>
        <family val="2"/>
      </rPr>
      <t>QUI FACTURE QUOI A QUI ?</t>
    </r>
    <r>
      <rPr>
        <b/>
        <sz val="14"/>
        <color theme="0"/>
        <rFont val="Calibri"/>
        <family val="2"/>
      </rPr>
      <t>"</t>
    </r>
  </si>
  <si>
    <r>
      <t>"</t>
    </r>
    <r>
      <rPr>
        <b/>
        <i/>
        <sz val="14"/>
        <color theme="0"/>
        <rFont val="Calibri"/>
        <family val="2"/>
      </rPr>
      <t>QUI PAIE QUOI A QUI ?</t>
    </r>
    <r>
      <rPr>
        <b/>
        <sz val="14"/>
        <color theme="0"/>
        <rFont val="Calibri"/>
        <family val="2"/>
      </rPr>
      <t>"</t>
    </r>
  </si>
  <si>
    <r>
      <t>L'établissement n°2 est dans ce scénario "prestataire" du laboratoire n° 1. 
Le laboratoire n°1  a la responsabilité dans ce scénario de renseigner les outils SIDEP et Contact Covid.</t>
    </r>
    <r>
      <rPr>
        <sz val="11"/>
        <color rgb="FFFF0000"/>
        <rFont val="Calibri"/>
        <family val="2"/>
      </rPr>
      <t xml:space="preserve">
Nota : L' Etablissement n°2 ne doit pas valoriser FICH SUP sinon double financement par l'assurance maladie obligatoire du 5271</t>
    </r>
  </si>
  <si>
    <r>
      <t xml:space="preserve">L'établissement n°2 est dans ce scénario "prestataire" du laboratoire n° 1. 
Le laboratoire n°1  a la responsabilité dans ce scénario de renseigner les outils SIDEP et Contact Covid.
</t>
    </r>
    <r>
      <rPr>
        <sz val="11"/>
        <color rgb="FFFF0000"/>
        <rFont val="Calibri"/>
        <family val="2"/>
      </rPr>
      <t xml:space="preserve">
Nota : L' Etablissement n°2 ne doit pas valoriser FICH SUP sinon double financement par l'assurance maladie obligatoire du 5271</t>
    </r>
  </si>
  <si>
    <r>
      <rPr>
        <b/>
        <sz val="18"/>
        <color theme="0"/>
        <rFont val="Calibri"/>
        <family val="2"/>
      </rPr>
      <t xml:space="preserve">ACTIONS DE DEPISTAGES </t>
    </r>
    <r>
      <rPr>
        <b/>
        <sz val="18"/>
        <color rgb="FFFF0000"/>
        <rFont val="Calibri"/>
        <family val="2"/>
      </rPr>
      <t>INDIVIDUELS</t>
    </r>
    <r>
      <rPr>
        <b/>
        <sz val="18"/>
        <color theme="0"/>
        <rFont val="Calibri"/>
        <family val="2"/>
      </rPr>
      <t xml:space="preserve"> EN STRUCTURES OU EN SERIE DE TYPE DRIVE,</t>
    </r>
    <r>
      <rPr>
        <b/>
        <sz val="18"/>
        <color rgb="FFFF0000"/>
        <rFont val="Calibri"/>
        <family val="2"/>
      </rPr>
      <t xml:space="preserve"> INDIVIDUELS AU DOMICILE</t>
    </r>
    <r>
      <rPr>
        <b/>
        <sz val="18"/>
        <color theme="0"/>
        <rFont val="Calibri"/>
        <family val="2"/>
      </rPr>
      <t xml:space="preserve"> DU PATIENT OU </t>
    </r>
    <r>
      <rPr>
        <b/>
        <sz val="18"/>
        <color rgb="FFFF0000"/>
        <rFont val="Calibri"/>
        <family val="2"/>
      </rPr>
      <t xml:space="preserve">COLLECTIFS </t>
    </r>
    <r>
      <rPr>
        <b/>
        <sz val="18"/>
        <color theme="0"/>
        <rFont val="Calibri"/>
        <family val="2"/>
      </rPr>
      <t>EN ETABLISSEMENT SOCIAL OU MEDICO SOCIAL</t>
    </r>
  </si>
  <si>
    <r>
      <t>PHASE PRE-ANALYTIQUE 9005 - B17
CONTRÔLE ET ALIMENTATION CONTACT COVID &amp; SIDEP</t>
    </r>
    <r>
      <rPr>
        <b/>
        <sz val="18"/>
        <color theme="0"/>
        <rFont val="Calibri"/>
        <family val="2"/>
      </rPr>
      <t xml:space="preserve"> 9006 - B20 (à partir du 11 mai)</t>
    </r>
  </si>
  <si>
    <t>PRA</t>
  </si>
  <si>
    <r>
      <rPr>
        <b/>
        <u/>
        <sz val="18"/>
        <color theme="5" tint="-0.249977111117893"/>
        <rFont val="Calibri"/>
        <family val="2"/>
      </rPr>
      <t xml:space="preserve">TESTS PCR :
</t>
    </r>
    <r>
      <rPr>
        <b/>
        <sz val="11"/>
        <color theme="1"/>
        <rFont val="Calibri"/>
        <family val="2"/>
      </rPr>
      <t xml:space="preserve">
(Illustration post 11 mai 2020 (cotation et actes valorisables)).</t>
    </r>
  </si>
  <si>
    <r>
      <rPr>
        <b/>
        <sz val="12"/>
        <color theme="1"/>
        <rFont val="Calibri"/>
        <family val="2"/>
        <scheme val="minor"/>
      </rPr>
      <t xml:space="preserve">PRA </t>
    </r>
    <r>
      <rPr>
        <b/>
        <sz val="12"/>
        <color theme="0" tint="-0.499984740745262"/>
        <rFont val="Calibri"/>
        <family val="2"/>
        <scheme val="minor"/>
      </rPr>
      <t>(et 9006 calculé par l'Atih)</t>
    </r>
  </si>
  <si>
    <r>
      <rPr>
        <b/>
        <sz val="12"/>
        <color theme="1"/>
        <rFont val="Calibri"/>
        <family val="2"/>
        <scheme val="minor"/>
      </rPr>
      <t>PRA</t>
    </r>
    <r>
      <rPr>
        <b/>
        <sz val="12"/>
        <color theme="0" tint="-0.499984740745262"/>
        <rFont val="Calibri"/>
        <family val="2"/>
        <scheme val="minor"/>
      </rPr>
      <t xml:space="preserve"> (et 9006 calculé par l'Atih)</t>
    </r>
  </si>
  <si>
    <r>
      <t xml:space="preserve">PRA </t>
    </r>
    <r>
      <rPr>
        <b/>
        <sz val="12"/>
        <color theme="0" tint="-0.499984740745262"/>
        <rFont val="Calibri"/>
        <family val="2"/>
        <scheme val="minor"/>
      </rPr>
      <t>(et 9006 calculé par l'Atih)</t>
    </r>
  </si>
  <si>
    <r>
      <rPr>
        <b/>
        <sz val="11"/>
        <color indexed="8"/>
        <rFont val="Calibri"/>
        <family val="2"/>
      </rPr>
      <t>- Caisse AMO du bénéficiaire des soins paie :
° à l'infirmière :</t>
    </r>
    <r>
      <rPr>
        <sz val="11"/>
        <color theme="1"/>
        <rFont val="Calibri"/>
        <family val="2"/>
      </rPr>
      <t xml:space="preserve">
\ 100% (AMI x + majos N / F le cas échéant)
</t>
    </r>
    <r>
      <rPr>
        <b/>
        <sz val="11"/>
        <color indexed="8"/>
        <rFont val="Calibri"/>
        <family val="2"/>
      </rPr>
      <t xml:space="preserve">° au laboratoire n°1 : </t>
    </r>
    <r>
      <rPr>
        <sz val="11"/>
        <color theme="1"/>
        <rFont val="Calibri"/>
        <family val="2"/>
      </rPr>
      <t xml:space="preserve">
 \ 100% 9005 + 100% 9006
\ 100% 5271 (+ majos N / F le cas échéant)
</t>
    </r>
    <r>
      <rPr>
        <b/>
        <sz val="11"/>
        <color indexed="8"/>
        <rFont val="Calibri"/>
        <family val="2"/>
      </rPr>
      <t>- Laboratoire n°1  paie à l'établissement n°2 :</t>
    </r>
    <r>
      <rPr>
        <sz val="11"/>
        <color theme="1"/>
        <rFont val="Calibri"/>
        <family val="2"/>
      </rPr>
      <t xml:space="preserve">
\ 100% 5271 (+ majos N /F le cas échéant)</t>
    </r>
  </si>
  <si>
    <r>
      <rPr>
        <b/>
        <sz val="11"/>
        <color indexed="8"/>
        <rFont val="Calibri"/>
        <family val="2"/>
      </rPr>
      <t>- Caisse AMO du bénéficiaire des soins paie :
° au laboratoire n°1 :</t>
    </r>
    <r>
      <rPr>
        <sz val="11"/>
        <color theme="1"/>
        <rFont val="Calibri"/>
        <family val="2"/>
      </rPr>
      <t xml:space="preserve"> 
\ 100% (AMI x + majos N / F le cas échéant) ou 100% (KB x / K x + majos N / F le cas échéant)
\ 100% 9005 + 100% 9006
\ 100% (5271 + majos N / F le cas échéant)
</t>
    </r>
    <r>
      <rPr>
        <b/>
        <sz val="11"/>
        <color indexed="8"/>
        <rFont val="Calibri"/>
        <family val="2"/>
      </rPr>
      <t>- Laboratoire n°1 paie à l'établissement :</t>
    </r>
    <r>
      <rPr>
        <sz val="11"/>
        <color theme="1"/>
        <rFont val="Calibri"/>
        <family val="2"/>
      </rPr>
      <t xml:space="preserve">
\ 100% (5271 + majos N / F le cas échéant)</t>
    </r>
  </si>
  <si>
    <r>
      <t xml:space="preserve">- L'assurance maladie obligatoire finance l'établissement (via sa </t>
    </r>
    <r>
      <rPr>
        <b/>
        <sz val="11"/>
        <rFont val="Calibri"/>
        <family val="2"/>
      </rPr>
      <t>Caisse pivot ou C</t>
    </r>
    <r>
      <rPr>
        <b/>
        <sz val="11"/>
        <color theme="1"/>
        <rFont val="Calibri"/>
        <family val="2"/>
      </rPr>
      <t xml:space="preserve">PU) sur la base de la valorisation mensuelle :
</t>
    </r>
    <r>
      <rPr>
        <sz val="11"/>
        <color theme="1"/>
        <rFont val="Calibri"/>
        <family val="2"/>
      </rPr>
      <t>\ 100% (AMI x + majos N / F le cas échéant) ou 100% (KB x / K x + majos N / F le cas échéant)
\ 100% 9005 + 100% 9006
\ 100% (5271 + majos N / F le cas échéant)</t>
    </r>
  </si>
  <si>
    <r>
      <t xml:space="preserve">- Caisse AMO du bénéficiaire des soins paie :
° à l'infirmière :
</t>
    </r>
    <r>
      <rPr>
        <sz val="11"/>
        <color theme="1"/>
        <rFont val="Calibri"/>
        <family val="2"/>
      </rPr>
      <t xml:space="preserve">\ 100% (AMI x + majos N / F le cas échéant) </t>
    </r>
    <r>
      <rPr>
        <b/>
        <sz val="11"/>
        <color theme="1"/>
        <rFont val="Calibri"/>
        <family val="2"/>
      </rPr>
      <t xml:space="preserve">
- L'assurance maladie obligatoire finance l'établissement n°1 (via sa </t>
    </r>
    <r>
      <rPr>
        <b/>
        <sz val="11"/>
        <rFont val="Calibri"/>
        <family val="2"/>
      </rPr>
      <t>Caisse pivot ou CPU</t>
    </r>
    <r>
      <rPr>
        <b/>
        <sz val="11"/>
        <color theme="1"/>
        <rFont val="Calibri"/>
        <family val="2"/>
      </rPr>
      <t xml:space="preserve">) sur la base de la valorisation mensuelle :
</t>
    </r>
    <r>
      <rPr>
        <sz val="11"/>
        <color theme="1"/>
        <rFont val="Calibri"/>
        <family val="2"/>
      </rPr>
      <t xml:space="preserve">\ 100% 9005 + </t>
    </r>
    <r>
      <rPr>
        <sz val="11"/>
        <rFont val="Calibri"/>
        <family val="2"/>
      </rPr>
      <t>100%</t>
    </r>
    <r>
      <rPr>
        <sz val="11"/>
        <color theme="1"/>
        <rFont val="Calibri"/>
        <family val="2"/>
      </rPr>
      <t xml:space="preserve"> 9006
</t>
    </r>
    <r>
      <rPr>
        <b/>
        <sz val="11"/>
        <color theme="1"/>
        <rFont val="Calibri"/>
        <family val="2"/>
      </rPr>
      <t xml:space="preserve">
</t>
    </r>
    <r>
      <rPr>
        <b/>
        <sz val="11"/>
        <rFont val="Calibri"/>
        <family val="2"/>
      </rPr>
      <t xml:space="preserve"> L'assurance maladie obligatoire finance l'établissement n°2 (via sa Caisse pivot ou CPU) sur la base de la valorisation mensuelle :
</t>
    </r>
    <r>
      <rPr>
        <sz val="11"/>
        <rFont val="Calibri"/>
        <family val="2"/>
      </rPr>
      <t xml:space="preserve">\ 100% (5271 + majos N / F le cas échéant)
</t>
    </r>
    <r>
      <rPr>
        <b/>
        <sz val="11"/>
        <color indexed="8"/>
        <rFont val="Calibri"/>
        <family val="2"/>
      </rPr>
      <t/>
    </r>
  </si>
  <si>
    <r>
      <t xml:space="preserve">- Caisse AMO du bénéficiaire des soins paie :
° à l'infirmière :
</t>
    </r>
    <r>
      <rPr>
        <sz val="11"/>
        <color theme="1"/>
        <rFont val="Calibri"/>
        <family val="2"/>
      </rPr>
      <t xml:space="preserve">\ 100% (AMI x + majos N / F le cas échéant) </t>
    </r>
    <r>
      <rPr>
        <b/>
        <sz val="11"/>
        <color theme="1"/>
        <rFont val="Calibri"/>
        <family val="2"/>
      </rPr>
      <t xml:space="preserve">
- L'assurance maladie obligatoire finance l'établissement n°1 (via sa </t>
    </r>
    <r>
      <rPr>
        <b/>
        <sz val="11"/>
        <rFont val="Calibri"/>
        <family val="2"/>
      </rPr>
      <t>Caisse pivot ou</t>
    </r>
    <r>
      <rPr>
        <b/>
        <sz val="11"/>
        <color theme="1"/>
        <rFont val="Calibri"/>
        <family val="2"/>
      </rPr>
      <t xml:space="preserve"> CPU) sur la base de la valorisation mensuelle :
</t>
    </r>
    <r>
      <rPr>
        <sz val="11"/>
        <color theme="1"/>
        <rFont val="Calibri"/>
        <family val="2"/>
      </rPr>
      <t>\ 100% 9005 + 100% 9006
\ 100% (5271 + majos N / F le cas échéant)</t>
    </r>
    <r>
      <rPr>
        <b/>
        <sz val="11"/>
        <color theme="1"/>
        <rFont val="Calibri"/>
        <family val="2"/>
      </rPr>
      <t xml:space="preserve">
L'établissement n°1 paie au laboratoire n°2 :
</t>
    </r>
    <r>
      <rPr>
        <sz val="11"/>
        <color theme="1"/>
        <rFont val="Calibri"/>
        <family val="2"/>
      </rPr>
      <t>\ 100% (5271 + majos N / F le cas échéant)</t>
    </r>
    <r>
      <rPr>
        <b/>
        <sz val="11"/>
        <color theme="1"/>
        <rFont val="Calibri"/>
        <family val="2"/>
      </rPr>
      <t xml:space="preserve">
</t>
    </r>
  </si>
  <si>
    <r>
      <t xml:space="preserve">- Caisse AMO du bénéficiaire des soins paie :
° à l'infirmière :
</t>
    </r>
    <r>
      <rPr>
        <sz val="11"/>
        <color theme="1"/>
        <rFont val="Calibri"/>
        <family val="2"/>
      </rPr>
      <t xml:space="preserve">\ 100% (AMI x + majos N / F le cas échéant) </t>
    </r>
    <r>
      <rPr>
        <b/>
        <sz val="11"/>
        <color theme="1"/>
        <rFont val="Calibri"/>
        <family val="2"/>
      </rPr>
      <t xml:space="preserve">
- L'assurance maladie obligatoire finance l'établissement n°1 (via sa Caisse pivot ou CPU) sur la base de la valorisation mensuelle :
</t>
    </r>
    <r>
      <rPr>
        <sz val="11"/>
        <color theme="1"/>
        <rFont val="Calibri"/>
        <family val="2"/>
      </rPr>
      <t>° 9005</t>
    </r>
    <r>
      <rPr>
        <sz val="11"/>
        <color theme="0" tint="-0.499984740745262"/>
        <rFont val="Calibri"/>
        <family val="2"/>
      </rPr>
      <t xml:space="preserve"> (9006 valorisé par l'Atih)</t>
    </r>
    <r>
      <rPr>
        <sz val="11"/>
        <color theme="1"/>
        <rFont val="Calibri"/>
        <family val="2"/>
      </rPr>
      <t xml:space="preserve">
° 5271 (+ majos N / F le cas échéant)
</t>
    </r>
    <r>
      <rPr>
        <b/>
        <sz val="11"/>
        <color theme="1"/>
        <rFont val="Calibri"/>
        <family val="2"/>
      </rPr>
      <t xml:space="preserve">Le laboratoire n°2 facture à l'établissement n°1 :
</t>
    </r>
    <r>
      <rPr>
        <sz val="11"/>
        <color theme="1"/>
        <rFont val="Calibri"/>
        <family val="2"/>
      </rPr>
      <t xml:space="preserve">° 5271 (+ majos N / F le cas échéant)
</t>
    </r>
    <r>
      <rPr>
        <b/>
        <sz val="11"/>
        <color indexed="8"/>
        <rFont val="Calibri"/>
        <family val="2"/>
      </rPr>
      <t/>
    </r>
  </si>
  <si>
    <r>
      <t>- L'assurance maladie obligatoire finance l'établissement n°1 (via sa</t>
    </r>
    <r>
      <rPr>
        <b/>
        <sz val="11"/>
        <rFont val="Calibri"/>
        <family val="2"/>
      </rPr>
      <t xml:space="preserve"> Caisse pivot ou CPU) sur la base de la valorisation mensuelle :
</t>
    </r>
    <r>
      <rPr>
        <sz val="11"/>
        <rFont val="Calibri"/>
        <family val="2"/>
      </rPr>
      <t>\ 100% (AMI x + majos N / F le cas échéant) ou 100% (KB x / K x + majos N / F le cas échéant)</t>
    </r>
    <r>
      <rPr>
        <b/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\ 100% 9005 + 100% 9006
\ 100% (5271 + majos N / F le cas échéant)
</t>
    </r>
    <r>
      <rPr>
        <b/>
        <sz val="11"/>
        <color theme="1"/>
        <rFont val="Calibri"/>
        <family val="2"/>
      </rPr>
      <t>L'établissement n°1 paie au laboratoire n°2 :</t>
    </r>
    <r>
      <rPr>
        <sz val="11"/>
        <color theme="1"/>
        <rFont val="Calibri"/>
        <family val="2"/>
      </rPr>
      <t xml:space="preserve">
\ 100% (5271 + majos N / F le cas échéant)
</t>
    </r>
    <r>
      <rPr>
        <b/>
        <sz val="11"/>
        <color indexed="8"/>
        <rFont val="Calibri"/>
        <family val="2"/>
      </rPr>
      <t/>
    </r>
  </si>
  <si>
    <r>
      <rPr>
        <b/>
        <sz val="11"/>
        <color indexed="8"/>
        <rFont val="Calibri"/>
        <family val="2"/>
      </rPr>
      <t xml:space="preserve">L'établissement n°1 ne facture </t>
    </r>
    <r>
      <rPr>
        <b/>
        <u/>
        <sz val="11"/>
        <color indexed="8"/>
        <rFont val="Calibri"/>
        <family val="2"/>
      </rPr>
      <t>rien</t>
    </r>
    <r>
      <rPr>
        <b/>
        <sz val="11"/>
        <color indexed="8"/>
        <rFont val="Calibri"/>
        <family val="2"/>
      </rPr>
      <t xml:space="preserve"> à la caisse d'AMO du bénéficiaire des soins (financement à 100% via valorisation Atih).
Il renseigne dans FICH SUP :
</t>
    </r>
    <r>
      <rPr>
        <sz val="11"/>
        <color theme="1"/>
        <rFont val="Calibri"/>
        <family val="2"/>
      </rPr>
      <t xml:space="preserve">° AMI x ou K x / KB x (+ majos N / F le cas échéant))
° 9005 </t>
    </r>
    <r>
      <rPr>
        <sz val="11"/>
        <color theme="0" tint="-0.499984740745262"/>
        <rFont val="Calibri"/>
        <family val="2"/>
      </rPr>
      <t>(9006 valorisé par l'Atih)</t>
    </r>
    <r>
      <rPr>
        <sz val="11"/>
        <color theme="1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 xml:space="preserve">
L'établissement n°2 ne facture </t>
    </r>
    <r>
      <rPr>
        <b/>
        <u/>
        <sz val="11"/>
        <color indexed="8"/>
        <rFont val="Calibri"/>
        <family val="2"/>
      </rPr>
      <t>rien</t>
    </r>
    <r>
      <rPr>
        <b/>
        <sz val="11"/>
        <color indexed="8"/>
        <rFont val="Calibri"/>
        <family val="2"/>
      </rPr>
      <t xml:space="preserve"> à la caisse d'AMO du bénéficiaire des soins (financement à 100% via valorisation Atih).
Il renseigne dans FICH SUP  :
</t>
    </r>
    <r>
      <rPr>
        <sz val="11"/>
        <color indexed="8"/>
        <rFont val="Calibri"/>
        <family val="2"/>
      </rPr>
      <t>° 5271 (+ majos N / F le cas échéant)</t>
    </r>
  </si>
  <si>
    <r>
      <t>- L'assurance maladie obligatoire finance l'établissement n°1 (via sa</t>
    </r>
    <r>
      <rPr>
        <b/>
        <sz val="11"/>
        <color rgb="FF0070C0"/>
        <rFont val="Calibri"/>
        <family val="2"/>
      </rPr>
      <t xml:space="preserve"> </t>
    </r>
    <r>
      <rPr>
        <b/>
        <sz val="11"/>
        <rFont val="Calibri"/>
        <family val="2"/>
      </rPr>
      <t>Caisse pivot</t>
    </r>
    <r>
      <rPr>
        <b/>
        <sz val="11"/>
        <color theme="1"/>
        <rFont val="Calibri"/>
        <family val="2"/>
      </rPr>
      <t xml:space="preserve"> ou CPU) sur la base de la valorisation mensuelle :
</t>
    </r>
    <r>
      <rPr>
        <sz val="11"/>
        <color theme="1"/>
        <rFont val="Calibri"/>
        <family val="2"/>
      </rPr>
      <t>\ 100% (AMI x + majos N / F le cas échéant) ou 100% (KB x / K x + majos N / F le cas échéant)
\ 100% 9005 + 100% 9006
-</t>
    </r>
    <r>
      <rPr>
        <b/>
        <sz val="11"/>
        <color rgb="FF0070C0"/>
        <rFont val="Calibri"/>
        <family val="2"/>
      </rPr>
      <t xml:space="preserve"> </t>
    </r>
    <r>
      <rPr>
        <b/>
        <sz val="11"/>
        <rFont val="Calibri"/>
        <family val="2"/>
      </rPr>
      <t>L'assurance maladie obligatoire finance l'établissement n°2 (via sa Caisse pivot ou CPU) sur la base de la valorisation mensuelle :</t>
    </r>
    <r>
      <rPr>
        <sz val="11"/>
        <rFont val="Calibri"/>
        <family val="2"/>
      </rPr>
      <t xml:space="preserve">
\ 100% (5271 + majos N / F le cas échéant)</t>
    </r>
    <r>
      <rPr>
        <sz val="11"/>
        <color rgb="FF0070C0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</si>
  <si>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r>
      <rPr>
        <b/>
        <sz val="11"/>
        <color indexed="8"/>
        <rFont val="Calibri"/>
        <family val="2"/>
      </rPr>
      <t>- Caisse AMO du bénéficiaire des soins paie :</t>
    </r>
    <r>
      <rPr>
        <sz val="11"/>
        <color theme="1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>° à l'infirmière :</t>
    </r>
    <r>
      <rPr>
        <sz val="11"/>
        <color theme="1"/>
        <rFont val="Calibri"/>
        <family val="2"/>
      </rPr>
      <t xml:space="preserve">
\ 100% (AMI x + majos N / F le cas échéant) 
</t>
    </r>
    <r>
      <rPr>
        <b/>
        <sz val="11"/>
        <color theme="1"/>
        <rFont val="Calibri"/>
        <family val="2"/>
      </rPr>
      <t>'- L'assurance maladie obligatoire finance l'établissement (via sa</t>
    </r>
    <r>
      <rPr>
        <b/>
        <sz val="11"/>
        <rFont val="Calibri"/>
        <family val="2"/>
      </rPr>
      <t xml:space="preserve"> Caisse pivot o</t>
    </r>
    <r>
      <rPr>
        <b/>
        <sz val="11"/>
        <color theme="1"/>
        <rFont val="Calibri"/>
        <family val="2"/>
      </rPr>
      <t>u CPU) sur la base de la valorisation mensuelle :</t>
    </r>
    <r>
      <rPr>
        <sz val="11"/>
        <color theme="1"/>
        <rFont val="Calibri"/>
        <family val="2"/>
      </rPr>
      <t xml:space="preserve">
\ 100% 9005 + 100% 9006
\ 100% (5271 + majos N / F le cas échéant)</t>
    </r>
  </si>
  <si>
    <t>1 FICH SUP avec PRA (9005) et PCR (5271 N, F)</t>
  </si>
  <si>
    <t xml:space="preserve">FICH SUP 
(Modalités de valorisation cf. notice Atih). </t>
  </si>
  <si>
    <t>1 FICH SUP avec prélèvement INF, MED ou BIO et PRA (9005) et PCR (5271)</t>
  </si>
  <si>
    <t>1 FICH SUP part ETAB n°1 avec PRA (9005) et PCR (5271).</t>
  </si>
  <si>
    <t>1 FICH SUP part ETAB n°1 avec prélèvement INF, MED ou BIO et PRA (9005) et PCR (5271).</t>
  </si>
  <si>
    <t xml:space="preserve">
1 FICH SUP part ETAB n°1 avec PRA (9005).
1 FICH SUP part ETAB n°2 avec PCR (5271).</t>
  </si>
  <si>
    <t>1 FICHSUP par ETAB n°1 avec prélèvement INF, MED ou BIO et PRA (9005).
1 FICHSUP par ETAB n°2 avec PCR (5271).</t>
  </si>
  <si>
    <r>
      <rPr>
        <b/>
        <u/>
        <sz val="14"/>
        <color rgb="FF0000FF"/>
        <rFont val="Calibri"/>
        <family val="2"/>
        <scheme val="minor"/>
      </rPr>
      <t xml:space="preserve"> Informations obligatoires :</t>
    </r>
    <r>
      <rPr>
        <sz val="11"/>
        <color theme="1"/>
        <rFont val="Calibri"/>
        <family val="2"/>
        <scheme val="minor"/>
      </rPr>
      <t xml:space="preserve">
- </t>
    </r>
    <r>
      <rPr>
        <b/>
        <sz val="11"/>
        <color rgb="FF0000FF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: Individuel - </t>
    </r>
    <r>
      <rPr>
        <b/>
        <sz val="11"/>
        <color rgb="FF0000FF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: Collectif 
- </t>
    </r>
    <r>
      <rPr>
        <b/>
        <sz val="11"/>
        <color rgb="FF0000FF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: En établissement dont drive et équipe mobile d'établissement sanitaire ex DG intervenant en établissement social ou médico social pour du dépistage collectif - </t>
    </r>
    <r>
      <rPr>
        <b/>
        <sz val="11"/>
        <color rgb="FF0000FF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: Prélèvement réalisé au domicile du patient dans le cadre d'une intervention individuelle.
- </t>
    </r>
    <r>
      <rPr>
        <b/>
        <sz val="11"/>
        <color rgb="FF0000FF"/>
        <rFont val="Calibri"/>
        <family val="2"/>
        <scheme val="minor"/>
      </rPr>
      <t>INF</t>
    </r>
    <r>
      <rPr>
        <sz val="11"/>
        <color theme="1"/>
        <rFont val="Calibri"/>
        <family val="2"/>
        <scheme val="minor"/>
      </rPr>
      <t xml:space="preserve">: prélèvement infirmière - </t>
    </r>
    <r>
      <rPr>
        <b/>
        <sz val="11"/>
        <color rgb="FF0000FF"/>
        <rFont val="Calibri"/>
        <family val="2"/>
        <scheme val="minor"/>
      </rPr>
      <t>MED</t>
    </r>
    <r>
      <rPr>
        <sz val="11"/>
        <color theme="1"/>
        <rFont val="Calibri"/>
        <family val="2"/>
        <scheme val="minor"/>
      </rPr>
      <t xml:space="preserve"> : prélèvement par un médecin - </t>
    </r>
    <r>
      <rPr>
        <b/>
        <sz val="11"/>
        <color rgb="FF0000FF"/>
        <rFont val="Calibri"/>
        <family val="2"/>
        <scheme val="minor"/>
      </rPr>
      <t>BIO</t>
    </r>
    <r>
      <rPr>
        <sz val="11"/>
        <color theme="1"/>
        <rFont val="Calibri"/>
        <family val="2"/>
        <scheme val="minor"/>
      </rPr>
      <t xml:space="preserve"> : prélèvement par un biologiste non médecin - </t>
    </r>
    <r>
      <rPr>
        <b/>
        <sz val="11"/>
        <color rgb="FF0000FF"/>
        <rFont val="Calibri"/>
        <family val="2"/>
        <scheme val="minor"/>
      </rPr>
      <t>PRA</t>
    </r>
    <r>
      <rPr>
        <sz val="11"/>
        <color theme="1"/>
        <rFont val="Calibri"/>
        <family val="2"/>
        <scheme val="minor"/>
      </rPr>
      <t xml:space="preserve"> : Forfait préanalytique par le laboratoire de "</t>
    </r>
    <r>
      <rPr>
        <i/>
        <sz val="11"/>
        <color theme="1"/>
        <rFont val="Calibri"/>
        <family val="2"/>
        <scheme val="minor"/>
      </rPr>
      <t>front office"</t>
    </r>
    <r>
      <rPr>
        <sz val="11"/>
        <color theme="1"/>
        <rFont val="Calibri"/>
        <family val="2"/>
        <scheme val="minor"/>
      </rPr>
      <t xml:space="preserve"> qui reçoit initialement le prélèvement (codifié en 9005 dans la NABM) - </t>
    </r>
    <r>
      <rPr>
        <b/>
        <sz val="11"/>
        <color rgb="FF0000FF"/>
        <rFont val="Calibri"/>
        <family val="2"/>
        <scheme val="minor"/>
      </rPr>
      <t xml:space="preserve">PCR </t>
    </r>
    <r>
      <rPr>
        <sz val="11"/>
        <color theme="1"/>
        <rFont val="Calibri"/>
        <family val="2"/>
        <scheme val="minor"/>
      </rPr>
      <t xml:space="preserve">: analyse PCR codifié en 5271 dans la NABM.
</t>
    </r>
    <r>
      <rPr>
        <b/>
        <u/>
        <sz val="14"/>
        <color rgb="FF0000FF"/>
        <rFont val="Calibri"/>
        <family val="2"/>
        <scheme val="minor"/>
      </rPr>
      <t>Information facultatives :</t>
    </r>
    <r>
      <rPr>
        <sz val="11"/>
        <color theme="1"/>
        <rFont val="Calibri"/>
        <family val="2"/>
        <scheme val="minor"/>
      </rPr>
      <t xml:space="preserve">
- </t>
    </r>
    <r>
      <rPr>
        <b/>
        <sz val="11"/>
        <color rgb="FF0000FF"/>
        <rFont val="Calibri"/>
        <family val="2"/>
        <scheme val="minor"/>
      </rPr>
      <t xml:space="preserve">N </t>
    </r>
    <r>
      <rPr>
        <sz val="11"/>
        <color theme="1"/>
        <rFont val="Calibri"/>
        <family val="2"/>
        <scheme val="minor"/>
      </rPr>
      <t xml:space="preserve">: majoration de nuit - </t>
    </r>
    <r>
      <rPr>
        <b/>
        <sz val="11"/>
        <color rgb="FF0000FF"/>
        <rFont val="Calibri"/>
        <family val="2"/>
        <scheme val="minor"/>
      </rPr>
      <t xml:space="preserve">F </t>
    </r>
    <r>
      <rPr>
        <sz val="11"/>
        <color theme="1"/>
        <rFont val="Calibri"/>
        <family val="2"/>
        <scheme val="minor"/>
      </rPr>
      <t>: majoration dimanche / jour férié.</t>
    </r>
  </si>
  <si>
    <t>INF - I - E - 1, N / F</t>
  </si>
  <si>
    <t>MED - I - E - 1, N / F</t>
  </si>
  <si>
    <t>BIO - I - E - 1, N / F</t>
  </si>
  <si>
    <t>INF - I - E - 2, N / F</t>
  </si>
  <si>
    <t>MED - I - E - 2, N / F</t>
  </si>
  <si>
    <t>BIO - I - E - 2, N / F</t>
  </si>
  <si>
    <t>BIO - I - E - 3, N / F</t>
  </si>
  <si>
    <t>MED - I - E - 3, N / F</t>
  </si>
  <si>
    <t>INF - I - E - 3, N / F</t>
  </si>
  <si>
    <t>INF - I - D - 3, N / F</t>
  </si>
  <si>
    <t>MED - I - D - 3, N / F</t>
  </si>
  <si>
    <t>BIO - I - D - 3, N / F</t>
  </si>
  <si>
    <t>INF - I - D - 2, N / F</t>
  </si>
  <si>
    <t>MED - I - D - 2, N / F</t>
  </si>
  <si>
    <t>BIO - I - D - 2, N / F</t>
  </si>
  <si>
    <t>BIO- I - D - 1, N / F</t>
  </si>
  <si>
    <t>MED - I - D - 1, N / F</t>
  </si>
  <si>
    <t>INF - I - D - 1, N / F</t>
  </si>
  <si>
    <t>PCR - I - D - 1, N / F</t>
  </si>
  <si>
    <t>PCR - I - D - 2, N / F</t>
  </si>
  <si>
    <t>INF - C - E - 1, N / F</t>
  </si>
  <si>
    <t>MED - C - E - 1, N / F</t>
  </si>
  <si>
    <t>BIO - C - E - 1, N / F</t>
  </si>
  <si>
    <t>INF - C - E - 2, N / F</t>
  </si>
  <si>
    <t>MED - C - E - 2, N / F</t>
  </si>
  <si>
    <t>BIO - C - E - 2, N / F</t>
  </si>
  <si>
    <t>PCR - C - E - 1, N / F</t>
  </si>
  <si>
    <t>N / F</t>
  </si>
  <si>
    <t>AMI 3.1 N / F à 60%</t>
  </si>
  <si>
    <t>KB3 N / F  à 60%</t>
  </si>
  <si>
    <t>K3 N / F  à 100%</t>
  </si>
  <si>
    <t>AMI 3.1 N / F  à 100%</t>
  </si>
  <si>
    <t>KB3 N / F  à 100%</t>
  </si>
  <si>
    <t>KB 5 N / F  à 100%</t>
  </si>
  <si>
    <t>AMI 4,2 N / F à 60%</t>
  </si>
  <si>
    <t>AMI 4,2 N / F  à 100%</t>
  </si>
  <si>
    <t>AMI 4.2 N / F  à 100%</t>
  </si>
  <si>
    <t>KB3 N / F à 100%</t>
  </si>
  <si>
    <t>K5 N / F  à 100%</t>
  </si>
  <si>
    <t>K5 N / F à 100%</t>
  </si>
  <si>
    <t>K5 N /F à 100%</t>
  </si>
  <si>
    <t>K3 N / F  à 70%</t>
  </si>
  <si>
    <t>5271 à 100%
+ suppléments N / F à 100%</t>
  </si>
  <si>
    <t>5271 à 60% 
+ suppléments N / F  à 60%</t>
  </si>
  <si>
    <t>5271 à 100%
+ suppléments N / F  à 100%</t>
  </si>
  <si>
    <t>5271 à 60% 
+ suppléments N / F à 60%</t>
  </si>
  <si>
    <r>
      <t xml:space="preserve">Le laboratoire n°2 est dans ce scénario "prestataire" de l''établissement n° 1. 
L'établissement n°1 a la responsabilité dans ce scénario de renseigner les outils SIDEP et Contact Covid.
</t>
    </r>
    <r>
      <rPr>
        <sz val="11"/>
        <color rgb="FFFF0000"/>
        <rFont val="Calibri"/>
        <family val="2"/>
      </rPr>
      <t>Nota : Le laboratoire n°2 ne doit pas facturer le 5271 à l'assurance maladie obligatoire sinon double financement par l'assurance maladie obligatoire.</t>
    </r>
  </si>
  <si>
    <r>
      <t xml:space="preserve">Le laboratoire n°2 est dans ce scénario "prestataire" de l''établissement n° 1. 
L'établissement n°1 a la responsabilité dans ce scénario de renseigner les outils SIDEP et Contact Covid.
</t>
    </r>
    <r>
      <rPr>
        <sz val="11"/>
        <color rgb="FFFF0000"/>
        <rFont val="Calibri"/>
        <family val="2"/>
      </rPr>
      <t xml:space="preserve">
Nota : Le laboratoire n°2 ne doit pas facturer le 5271 à l'assurance maladie obligatoire sinon double financement par l'assurance maladie obligatoire.</t>
    </r>
  </si>
  <si>
    <r>
      <rPr>
        <sz val="11"/>
        <color theme="1"/>
        <rFont val="Calibri"/>
        <family val="2"/>
      </rPr>
      <t xml:space="preserve">L'établissement n°2 est dans ce scénario "prestataire" de l''établissement n° 1. 
L'établissement n°1 a la responsabilité dans ce scénario de renseigner  les outils SIDEP et Contact Covid.
</t>
    </r>
    <r>
      <rPr>
        <sz val="11"/>
        <color rgb="FFFF0000"/>
        <rFont val="Calibri"/>
        <family val="2"/>
      </rPr>
      <t xml:space="preserve">
</t>
    </r>
    <r>
      <rPr>
        <sz val="11"/>
        <rFont val="Calibri"/>
        <family val="2"/>
      </rPr>
      <t xml:space="preserve">L' Etablissement n°2  doit  valoriser FICH SUP pour la prise en charge de la RT-PCR 
</t>
    </r>
    <r>
      <rPr>
        <sz val="11"/>
        <color rgb="FFFF0000"/>
        <rFont val="Calibri"/>
        <family val="2"/>
      </rPr>
      <t xml:space="preserve">
L' Etablissement n°1  ne doit pas valoriser le 5271 dans FICH SUP sinon double financement par l'assurance maladie obligatoire.</t>
    </r>
  </si>
  <si>
    <r>
      <rPr>
        <sz val="11"/>
        <color theme="1"/>
        <rFont val="Calibri"/>
        <family val="2"/>
      </rPr>
      <t xml:space="preserve">L'établissement n°2 est dans ce scénario "prestataire" de l''établissement n° 1. 
L'établissement n°1 a la responsabilité dans ce scénario de renseigner  les outils SIDEP et Contact Covid. </t>
    </r>
    <r>
      <rPr>
        <sz val="11"/>
        <color rgb="FFFF0000"/>
        <rFont val="Calibri"/>
        <family val="2"/>
      </rPr>
      <t xml:space="preserve">
</t>
    </r>
    <r>
      <rPr>
        <sz val="11"/>
        <rFont val="Calibri"/>
        <family val="2"/>
      </rPr>
      <t xml:space="preserve">L' Etablissement n°2  valorise FICH SUP pour la prise en charge de la RT-PCR 
</t>
    </r>
    <r>
      <rPr>
        <sz val="11"/>
        <color rgb="FFFF0000"/>
        <rFont val="Calibri"/>
        <family val="2"/>
      </rPr>
      <t>L' Etablissement n°1  ne doit pas valoriser le 5271 dans FICH SUP sinon double financement par l'assurance maladie obligatoire.</t>
    </r>
  </si>
  <si>
    <r>
      <t>Nota :</t>
    </r>
    <r>
      <rPr>
        <sz val="18"/>
        <color theme="1"/>
        <rFont val="Calibri"/>
        <family val="2"/>
      </rPr>
      <t xml:space="preserve"> Les scénarii 1 et 2 ne sont pas des situations donnant lieu à valorisation d'un fichier FICHSUP par les établissements. Le financement est en effet assuré par une facturation des établissements auprès des laboratoires privés pour ces 2 scénarii.</t>
    </r>
  </si>
  <si>
    <t>AMI 3.1 + majo N / F le cas échéant à 60%</t>
  </si>
  <si>
    <t>AMI 3.1 + majo N / F  le cas échéantà 100%</t>
  </si>
  <si>
    <t>AMI 3.1 + majo N / F  le cas échéant à 100%</t>
  </si>
  <si>
    <t>K3 + majo N / F  le cas échéant à 70%</t>
  </si>
  <si>
    <t>K3 + majo N / F  le cas échéant à 100%</t>
  </si>
  <si>
    <t>K5 + majo N / F  le cas échéant à 100%</t>
  </si>
  <si>
    <t>KB3 + majo N / F  le cas échéant à 60%</t>
  </si>
  <si>
    <t>KB3 + majo N / F  le cas échéant à 100%</t>
  </si>
  <si>
    <t>KB5 + majo N / F  le cas échéant à 100%</t>
  </si>
  <si>
    <t>5271 + majo N / F le cas échéant à 60%</t>
  </si>
  <si>
    <t>5271 + majo N / F  le cas échéant à 100%</t>
  </si>
  <si>
    <t>5271  + majo N / F  le cas échéant à 100%</t>
  </si>
  <si>
    <t>AMI 4.2 + majo N / F  le cas échéant à 60%</t>
  </si>
  <si>
    <t>AMI 4.2 + majo N / F  le cas échéant à 100%</t>
  </si>
  <si>
    <t>5271 + majo N / F  le cas échéant  à 60%</t>
  </si>
  <si>
    <t xml:space="preserve">5271 + majo N / F le cas échéant à 100%
</t>
  </si>
  <si>
    <t>5271 + majo N / F le cas échéant  à 100%</t>
  </si>
  <si>
    <r>
      <rPr>
        <b/>
        <u/>
        <sz val="11"/>
        <color rgb="FF003399"/>
        <rFont val="Calibri"/>
        <family val="2"/>
        <scheme val="minor"/>
      </rPr>
      <t>PRINCIPES D'ALIMENTATION DE FICHSUP PAR LES ETABLISSEMENT PUIS DE VALORSIATION PAR L'ATIH :</t>
    </r>
    <r>
      <rPr>
        <sz val="11"/>
        <color theme="1"/>
        <rFont val="Calibri"/>
        <family val="2"/>
        <scheme val="minor"/>
      </rPr>
      <t xml:space="preserve">
- Les établissements réalisent par spécialité d'exécutant  et par période calendaire, le dénombrement d'actes réalisés sans précision sur les cotations et les taux et en respectant les situations donnant lieu à alimentation  de FichSup et selon les principes décrits dans la notice d'alimentation de' l'Atih.
- A partir des données remontées via FICHSUP, l'Atih procède à la valorisation en appliquant la cotation le taux en fonction de la période calendaire, d'un contexte éventuel de Nuit de Dimanche ou Jour Férie.
- L'Atih valorise le supplément 9006 applicable à partir du 11 mai 9006 en fonction des données des FICHSUP. </t>
    </r>
  </si>
  <si>
    <t>K3 N / F à 70%</t>
  </si>
  <si>
    <r>
      <rPr>
        <b/>
        <sz val="11"/>
        <color indexed="8"/>
        <rFont val="Calibri"/>
        <family val="2"/>
      </rPr>
      <t xml:space="preserve">L'établissement ne facture </t>
    </r>
    <r>
      <rPr>
        <b/>
        <u/>
        <sz val="11"/>
        <color indexed="8"/>
        <rFont val="Calibri"/>
        <family val="2"/>
      </rPr>
      <t>rien</t>
    </r>
    <r>
      <rPr>
        <b/>
        <sz val="11"/>
        <color indexed="8"/>
        <rFont val="Calibri"/>
        <family val="2"/>
      </rPr>
      <t xml:space="preserve"> à la caisse d'AMO du bénéficiaire des soins (financement à 100% via valorisation Atih).
Il renseigne dans FICH SUP :</t>
    </r>
    <r>
      <rPr>
        <sz val="11"/>
        <color theme="1"/>
        <rFont val="Calibri"/>
        <family val="2"/>
      </rPr>
      <t xml:space="preserve">
° AMI x ou K x / KB x (+ majos N / F le cas échéant))
° 9005 </t>
    </r>
    <r>
      <rPr>
        <sz val="11"/>
        <color theme="0" tint="-0.499984740745262"/>
        <rFont val="Calibri"/>
        <family val="2"/>
      </rPr>
      <t>(9006 valorisé par l'Atih)</t>
    </r>
    <r>
      <rPr>
        <sz val="11"/>
        <color theme="1"/>
        <rFont val="Calibri"/>
        <family val="2"/>
      </rPr>
      <t xml:space="preserve">
° 5271  (+ majos N / F le cas échéant)</t>
    </r>
  </si>
  <si>
    <r>
      <rPr>
        <b/>
        <sz val="11"/>
        <color theme="1"/>
        <rFont val="Calibri"/>
        <family val="2"/>
      </rPr>
      <t>- Infirmière facture  en TP 100% -&gt; caisse AMO du bénéficiaire des soins :</t>
    </r>
    <r>
      <rPr>
        <sz val="11"/>
        <color theme="1"/>
        <rFont val="Calibri"/>
        <family val="2"/>
      </rPr>
      <t xml:space="preserve">
° AMI x (+ majos N / F le cas échéant)
'</t>
    </r>
    <r>
      <rPr>
        <b/>
        <sz val="11"/>
        <color indexed="8"/>
        <rFont val="Calibri"/>
        <family val="2"/>
      </rPr>
      <t xml:space="preserve">L'établissement n°1 ne facture </t>
    </r>
    <r>
      <rPr>
        <b/>
        <u/>
        <sz val="11"/>
        <color indexed="8"/>
        <rFont val="Calibri"/>
        <family val="2"/>
      </rPr>
      <t>rien</t>
    </r>
    <r>
      <rPr>
        <b/>
        <sz val="11"/>
        <color indexed="8"/>
        <rFont val="Calibri"/>
        <family val="2"/>
      </rPr>
      <t xml:space="preserve"> à la caisse d'AMO du bénéficiaire des soins (financement à 100% via valorisation Atih).
Il renseigne dans FICH SUP :
</t>
    </r>
    <r>
      <rPr>
        <sz val="11"/>
        <color theme="1"/>
        <rFont val="Calibri"/>
        <family val="2"/>
      </rPr>
      <t xml:space="preserve">° 9005 </t>
    </r>
    <r>
      <rPr>
        <sz val="11"/>
        <color theme="0" tint="-0.499984740745262"/>
        <rFont val="Calibri"/>
        <family val="2"/>
      </rPr>
      <t>(9006 valorisé par l'Atih)</t>
    </r>
    <r>
      <rPr>
        <sz val="11"/>
        <color theme="1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 xml:space="preserve">
L'établissement n°2 ne facture rien à la caisse d'AMO du bénéficiaire des soins (financement à 100% via valorisation Atih).
Il renseigne dans FICH SUP :
</t>
    </r>
    <r>
      <rPr>
        <sz val="11"/>
        <color indexed="8"/>
        <rFont val="Calibri"/>
        <family val="2"/>
      </rPr>
      <t>° 5271  (+ majos N / F le cas échéant)</t>
    </r>
  </si>
  <si>
    <r>
      <rPr>
        <b/>
        <sz val="11"/>
        <color indexed="8"/>
        <rFont val="Calibri"/>
        <family val="2"/>
      </rPr>
      <t xml:space="preserve">L'établissement n°1 ne facture </t>
    </r>
    <r>
      <rPr>
        <b/>
        <u/>
        <sz val="11"/>
        <color indexed="8"/>
        <rFont val="Calibri"/>
        <family val="2"/>
      </rPr>
      <t>rien</t>
    </r>
    <r>
      <rPr>
        <b/>
        <sz val="11"/>
        <color indexed="8"/>
        <rFont val="Calibri"/>
        <family val="2"/>
      </rPr>
      <t xml:space="preserve"> à la caisse d'AMO du bénéficiaire des soins (financement à 100% via valorisation Atih).
Il renseigne dans FICH SUP :
</t>
    </r>
    <r>
      <rPr>
        <sz val="11"/>
        <color indexed="8"/>
        <rFont val="Calibri"/>
        <family val="2"/>
      </rPr>
      <t>° AMI x ou  KB x / K x (+ majos N / F le cas échéant)</t>
    </r>
    <r>
      <rPr>
        <b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° 9005 </t>
    </r>
    <r>
      <rPr>
        <sz val="11"/>
        <color theme="0" tint="-0.499984740745262"/>
        <rFont val="Calibri"/>
        <family val="2"/>
      </rPr>
      <t>(9006 valorisé par l'Atih)</t>
    </r>
    <r>
      <rPr>
        <sz val="11"/>
        <color theme="1"/>
        <rFont val="Calibri"/>
        <family val="2"/>
      </rPr>
      <t xml:space="preserve">
° 5271  (+ majos N / F le cas échéant)
</t>
    </r>
    <r>
      <rPr>
        <b/>
        <sz val="11"/>
        <color indexed="8"/>
        <rFont val="Calibri"/>
        <family val="2"/>
      </rPr>
      <t xml:space="preserve">
Le laboratoire n°2 facture à l'établissement n°1 :
</t>
    </r>
    <r>
      <rPr>
        <sz val="11"/>
        <color indexed="8"/>
        <rFont val="Calibri"/>
        <family val="2"/>
      </rPr>
      <t xml:space="preserve">° 5271  (+ majos N / F le cas échéant)
</t>
    </r>
  </si>
  <si>
    <r>
      <rPr>
        <b/>
        <sz val="11"/>
        <color indexed="8"/>
        <rFont val="Calibri"/>
        <family val="2"/>
      </rPr>
      <t>- Infirmière facture  en TP 100% -&gt; caisse AMO du bénéficiaire des soins :</t>
    </r>
    <r>
      <rPr>
        <sz val="11"/>
        <color theme="1"/>
        <rFont val="Calibri"/>
        <family val="2"/>
      </rPr>
      <t xml:space="preserve">
° AMI x  (+ majos N / F le cas échéant)
</t>
    </r>
    <r>
      <rPr>
        <b/>
        <sz val="11"/>
        <color indexed="8"/>
        <rFont val="Calibri"/>
        <family val="2"/>
      </rPr>
      <t xml:space="preserve">'L'établissement ne facture rien à la caisse d'AMO du bénéficiaire des soins (financement à 100% via valorisation Atih).
Il renseigne dans FICH SUP :
</t>
    </r>
    <r>
      <rPr>
        <sz val="11"/>
        <color indexed="8"/>
        <rFont val="Calibri"/>
        <family val="2"/>
      </rPr>
      <t xml:space="preserve">° 9005 </t>
    </r>
    <r>
      <rPr>
        <sz val="11"/>
        <color theme="0" tint="-0.499984740745262"/>
        <rFont val="Calibri"/>
        <family val="2"/>
      </rPr>
      <t>(9006 valorisé par l'Atih)</t>
    </r>
    <r>
      <rPr>
        <sz val="11"/>
        <color indexed="8"/>
        <rFont val="Calibri"/>
        <family val="2"/>
      </rPr>
      <t xml:space="preserve">
° 5271  (+ majos N / F le cas échéant)</t>
    </r>
  </si>
  <si>
    <r>
      <rPr>
        <b/>
        <sz val="11"/>
        <color indexed="8"/>
        <rFont val="Calibri"/>
        <family val="2"/>
      </rPr>
      <t>- Laboratoire n°1 facture en TP 100% -&gt; caisse AMO du bénéficiaire des soins :</t>
    </r>
    <r>
      <rPr>
        <sz val="11"/>
        <color theme="1"/>
        <rFont val="Calibri"/>
        <family val="2"/>
      </rPr>
      <t xml:space="preserve">
° AMI x ou  KB x / K x  (+ majos N / F le cas échéant)
° 9005 + 9006
° 5271  (+ majos N / F le cas échéant)
</t>
    </r>
    <r>
      <rPr>
        <b/>
        <sz val="11"/>
        <color indexed="8"/>
        <rFont val="Calibri"/>
        <family val="2"/>
      </rPr>
      <t>- L'établisseement facture à laboratoire n°1 :</t>
    </r>
    <r>
      <rPr>
        <sz val="11"/>
        <color theme="1"/>
        <rFont val="Calibri"/>
        <family val="2"/>
      </rPr>
      <t xml:space="preserve">
° 5271  (+ majos N / F le cas échéant)</t>
    </r>
  </si>
  <si>
    <r>
      <rPr>
        <b/>
        <sz val="11"/>
        <color indexed="8"/>
        <rFont val="Calibri"/>
        <family val="2"/>
      </rPr>
      <t>- Infirmière facture  en TP 100% -&gt; caisse AMO du bénéficiaire des soins :</t>
    </r>
    <r>
      <rPr>
        <sz val="11"/>
        <color theme="1"/>
        <rFont val="Calibri"/>
        <family val="2"/>
      </rPr>
      <t xml:space="preserve">
° AMI x  (+ majos N / F le cas échéant)
</t>
    </r>
    <r>
      <rPr>
        <b/>
        <sz val="11"/>
        <color indexed="8"/>
        <rFont val="Calibri"/>
        <family val="2"/>
      </rPr>
      <t>- Laboratoire n°1 facture en TP 100% -&gt; caisse AMO du bénéficiaire des soins :</t>
    </r>
    <r>
      <rPr>
        <sz val="11"/>
        <color theme="1"/>
        <rFont val="Calibri"/>
        <family val="2"/>
      </rPr>
      <t xml:space="preserve">
° 9005</t>
    </r>
    <r>
      <rPr>
        <sz val="11"/>
        <color theme="0" tint="-0.499984740745262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+ 9006
° 5271  (+ majos N / F le cas échéant)
</t>
    </r>
    <r>
      <rPr>
        <b/>
        <sz val="11"/>
        <color indexed="8"/>
        <rFont val="Calibri"/>
        <family val="2"/>
      </rPr>
      <t xml:space="preserve">-Etablissement n°2 facture à laboratoire n°1 </t>
    </r>
    <r>
      <rPr>
        <sz val="11"/>
        <color theme="1"/>
        <rFont val="Calibri"/>
        <family val="2"/>
      </rPr>
      <t xml:space="preserve">
° 5271  (+ majos N / F le cas échéant)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</si>
</sst>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9"/>
      <name val="Calibri"/>
      <family val="2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6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rgb="FF003399"/>
      <name val="Calibri"/>
      <family val="2"/>
      <scheme val="minor"/>
    </font>
    <font>
      <b/>
      <u/>
      <sz val="28"/>
      <color theme="5" tint="-0.249977111117893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0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b/>
      <i/>
      <sz val="14"/>
      <color theme="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8"/>
      <color theme="1"/>
      <name val="Calibri"/>
      <family val="2"/>
    </font>
    <font>
      <sz val="11"/>
      <color rgb="FF0070C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</font>
    <font>
      <b/>
      <sz val="18"/>
      <color rgb="FFFF0000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5" tint="-0.249977111117893"/>
      <name val="Calibri"/>
      <family val="2"/>
    </font>
    <font>
      <b/>
      <u/>
      <sz val="14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6A300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B7CE8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36A2"/>
        <bgColor indexed="64"/>
      </patternFill>
    </fill>
    <fill>
      <patternFill patternType="solid">
        <fgColor rgb="FF1DC4FF"/>
        <bgColor indexed="64"/>
      </patternFill>
    </fill>
    <fill>
      <patternFill patternType="solid">
        <fgColor rgb="FFAEC5E0"/>
        <bgColor indexed="64"/>
      </patternFill>
    </fill>
    <fill>
      <patternFill patternType="solid">
        <fgColor rgb="FFEBF6F9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medium">
        <color theme="1"/>
      </top>
      <bottom/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0" fillId="2" borderId="0" xfId="0" applyFill="1"/>
    <xf numFmtId="0" fontId="6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0" xfId="0" applyFont="1" applyFill="1" applyBorder="1" applyAlignment="1">
      <alignment vertical="center"/>
    </xf>
    <xf numFmtId="0" fontId="6" fillId="8" borderId="10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2" borderId="0" xfId="0" applyFill="1" applyAlignment="1">
      <alignment horizontal="center" vertical="center" textRotation="90" wrapText="1"/>
    </xf>
    <xf numFmtId="0" fontId="6" fillId="6" borderId="9" xfId="0" applyFont="1" applyFill="1" applyBorder="1" applyAlignment="1">
      <alignment vertical="center" wrapText="1"/>
    </xf>
    <xf numFmtId="0" fontId="11" fillId="5" borderId="27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2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7" fillId="21" borderId="53" xfId="0" applyFont="1" applyFill="1" applyBorder="1" applyAlignment="1">
      <alignment horizontal="center" vertical="center"/>
    </xf>
    <xf numFmtId="0" fontId="17" fillId="20" borderId="54" xfId="0" applyFont="1" applyFill="1" applyBorder="1" applyAlignment="1">
      <alignment horizontal="center" vertical="center"/>
    </xf>
    <xf numFmtId="0" fontId="17" fillId="21" borderId="1" xfId="0" applyFont="1" applyFill="1" applyBorder="1" applyAlignment="1">
      <alignment horizontal="center" vertical="center"/>
    </xf>
    <xf numFmtId="0" fontId="17" fillId="20" borderId="56" xfId="0" applyFont="1" applyFill="1" applyBorder="1" applyAlignment="1">
      <alignment horizontal="center" vertical="center"/>
    </xf>
    <xf numFmtId="0" fontId="17" fillId="21" borderId="2" xfId="0" applyFont="1" applyFill="1" applyBorder="1" applyAlignment="1">
      <alignment horizontal="center" vertical="center"/>
    </xf>
    <xf numFmtId="0" fontId="17" fillId="20" borderId="65" xfId="0" applyFont="1" applyFill="1" applyBorder="1" applyAlignment="1">
      <alignment horizontal="center" vertical="center" wrapText="1"/>
    </xf>
    <xf numFmtId="0" fontId="17" fillId="21" borderId="64" xfId="0" applyFont="1" applyFill="1" applyBorder="1" applyAlignment="1">
      <alignment horizontal="center" vertical="center" wrapText="1"/>
    </xf>
    <xf numFmtId="0" fontId="17" fillId="20" borderId="66" xfId="0" applyFont="1" applyFill="1" applyBorder="1" applyAlignment="1">
      <alignment horizontal="center" vertical="center" wrapText="1"/>
    </xf>
    <xf numFmtId="0" fontId="17" fillId="4" borderId="53" xfId="0" applyFont="1" applyFill="1" applyBorder="1" applyAlignment="1">
      <alignment horizontal="center" vertical="center"/>
    </xf>
    <xf numFmtId="0" fontId="17" fillId="9" borderId="54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9" borderId="5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9" borderId="65" xfId="0" applyFont="1" applyFill="1" applyBorder="1" applyAlignment="1">
      <alignment horizontal="center" vertical="center" wrapText="1"/>
    </xf>
    <xf numFmtId="0" fontId="17" fillId="4" borderId="64" xfId="0" applyFont="1" applyFill="1" applyBorder="1" applyAlignment="1">
      <alignment horizontal="center" vertical="center" wrapText="1"/>
    </xf>
    <xf numFmtId="0" fontId="17" fillId="9" borderId="66" xfId="0" applyFont="1" applyFill="1" applyBorder="1" applyAlignment="1">
      <alignment horizontal="center" vertical="center" wrapText="1"/>
    </xf>
    <xf numFmtId="0" fontId="17" fillId="7" borderId="54" xfId="0" applyFont="1" applyFill="1" applyBorder="1" applyAlignment="1">
      <alignment horizontal="center" vertical="center"/>
    </xf>
    <xf numFmtId="0" fontId="17" fillId="7" borderId="56" xfId="0" applyFont="1" applyFill="1" applyBorder="1" applyAlignment="1">
      <alignment horizontal="center" vertical="center"/>
    </xf>
    <xf numFmtId="0" fontId="17" fillId="7" borderId="65" xfId="0" applyFont="1" applyFill="1" applyBorder="1" applyAlignment="1">
      <alignment horizontal="center" vertical="center" wrapText="1"/>
    </xf>
    <xf numFmtId="0" fontId="17" fillId="7" borderId="66" xfId="0" applyFont="1" applyFill="1" applyBorder="1" applyAlignment="1">
      <alignment horizontal="center" vertical="center" wrapText="1"/>
    </xf>
    <xf numFmtId="0" fontId="17" fillId="22" borderId="43" xfId="0" applyFont="1" applyFill="1" applyBorder="1" applyAlignment="1">
      <alignment horizontal="center" vertical="center" wrapText="1"/>
    </xf>
    <xf numFmtId="0" fontId="17" fillId="20" borderId="36" xfId="0" applyFont="1" applyFill="1" applyBorder="1" applyAlignment="1">
      <alignment horizontal="center" vertical="center" wrapText="1"/>
    </xf>
    <xf numFmtId="0" fontId="17" fillId="22" borderId="8" xfId="0" applyFont="1" applyFill="1" applyBorder="1" applyAlignment="1">
      <alignment horizontal="center" vertical="center" wrapText="1"/>
    </xf>
    <xf numFmtId="0" fontId="17" fillId="20" borderId="38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17" fillId="9" borderId="36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9" borderId="38" xfId="0" applyFont="1" applyFill="1" applyBorder="1" applyAlignment="1">
      <alignment horizontal="center" vertical="center" wrapText="1"/>
    </xf>
    <xf numFmtId="0" fontId="19" fillId="9" borderId="38" xfId="0" applyFont="1" applyFill="1" applyBorder="1" applyAlignment="1">
      <alignment horizontal="center" vertical="center" wrapText="1"/>
    </xf>
    <xf numFmtId="0" fontId="17" fillId="16" borderId="47" xfId="0" applyFont="1" applyFill="1" applyBorder="1" applyAlignment="1">
      <alignment horizontal="center" vertical="center" wrapText="1"/>
    </xf>
    <xf numFmtId="0" fontId="17" fillId="16" borderId="38" xfId="0" applyFont="1" applyFill="1" applyBorder="1" applyAlignment="1">
      <alignment horizontal="center" vertical="center" wrapText="1"/>
    </xf>
    <xf numFmtId="0" fontId="19" fillId="16" borderId="38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vertical="center" wrapText="1"/>
    </xf>
    <xf numFmtId="0" fontId="21" fillId="0" borderId="53" xfId="0" applyFont="1" applyBorder="1" applyAlignment="1">
      <alignment vertical="center" wrapText="1"/>
    </xf>
    <xf numFmtId="0" fontId="18" fillId="0" borderId="53" xfId="0" applyFont="1" applyBorder="1" applyAlignment="1">
      <alignment vertical="center" wrapText="1"/>
    </xf>
    <xf numFmtId="0" fontId="18" fillId="0" borderId="53" xfId="0" quotePrefix="1" applyFont="1" applyBorder="1" applyAlignment="1">
      <alignment vertical="center" wrapText="1"/>
    </xf>
    <xf numFmtId="0" fontId="21" fillId="0" borderId="55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quotePrefix="1" applyFont="1" applyBorder="1" applyAlignment="1">
      <alignment vertical="center" wrapText="1"/>
    </xf>
    <xf numFmtId="0" fontId="21" fillId="0" borderId="57" xfId="0" quotePrefix="1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quotePrefix="1" applyFont="1" applyBorder="1" applyAlignment="1">
      <alignment vertical="center" wrapText="1"/>
    </xf>
    <xf numFmtId="0" fontId="21" fillId="2" borderId="59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2" borderId="6" xfId="0" quotePrefix="1" applyFont="1" applyFill="1" applyBorder="1" applyAlignment="1">
      <alignment vertical="center" wrapText="1"/>
    </xf>
    <xf numFmtId="0" fontId="21" fillId="2" borderId="55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quotePrefix="1" applyFont="1" applyFill="1" applyBorder="1" applyAlignment="1">
      <alignment vertical="center" wrapText="1"/>
    </xf>
    <xf numFmtId="0" fontId="21" fillId="2" borderId="61" xfId="0" quotePrefix="1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18" fillId="2" borderId="7" xfId="0" quotePrefix="1" applyFont="1" applyFill="1" applyBorder="1" applyAlignment="1">
      <alignment vertical="center" wrapText="1"/>
    </xf>
    <xf numFmtId="0" fontId="21" fillId="0" borderId="62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16" fontId="18" fillId="0" borderId="6" xfId="0" quotePrefix="1" applyNumberFormat="1" applyFont="1" applyBorder="1" applyAlignment="1">
      <alignment vertical="center" wrapText="1"/>
    </xf>
    <xf numFmtId="16" fontId="18" fillId="0" borderId="1" xfId="0" quotePrefix="1" applyNumberFormat="1" applyFont="1" applyBorder="1" applyAlignment="1">
      <alignment vertical="center" wrapText="1"/>
    </xf>
    <xf numFmtId="0" fontId="21" fillId="0" borderId="63" xfId="0" quotePrefix="1" applyFont="1" applyBorder="1" applyAlignment="1">
      <alignment vertical="center" wrapText="1"/>
    </xf>
    <xf numFmtId="0" fontId="21" fillId="0" borderId="64" xfId="0" applyFont="1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16" fontId="18" fillId="0" borderId="64" xfId="0" quotePrefix="1" applyNumberFormat="1" applyFont="1" applyBorder="1" applyAlignment="1">
      <alignment vertical="center" wrapText="1"/>
    </xf>
    <xf numFmtId="0" fontId="18" fillId="10" borderId="64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5" xfId="0" quotePrefix="1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2" xfId="0" quotePrefix="1" applyFont="1" applyFill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10" borderId="76" xfId="0" quotePrefix="1" applyFont="1" applyFill="1" applyBorder="1" applyAlignment="1">
      <alignment vertical="center" wrapText="1"/>
    </xf>
    <xf numFmtId="0" fontId="18" fillId="2" borderId="73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2" borderId="77" xfId="0" quotePrefix="1" applyFont="1" applyFill="1" applyBorder="1" applyAlignment="1">
      <alignment vertical="center" wrapText="1"/>
    </xf>
    <xf numFmtId="0" fontId="18" fillId="10" borderId="78" xfId="0" applyFont="1" applyFill="1" applyBorder="1" applyAlignment="1">
      <alignment vertical="center" wrapText="1"/>
    </xf>
    <xf numFmtId="0" fontId="18" fillId="10" borderId="4" xfId="0" applyFont="1" applyFill="1" applyBorder="1" applyAlignment="1">
      <alignment vertical="center" wrapText="1"/>
    </xf>
    <xf numFmtId="0" fontId="18" fillId="10" borderId="70" xfId="0" applyFont="1" applyFill="1" applyBorder="1" applyAlignment="1">
      <alignment vertical="center" wrapText="1"/>
    </xf>
    <xf numFmtId="0" fontId="17" fillId="19" borderId="79" xfId="0" applyFont="1" applyFill="1" applyBorder="1" applyAlignment="1">
      <alignment vertical="center" wrapText="1"/>
    </xf>
    <xf numFmtId="0" fontId="17" fillId="19" borderId="80" xfId="0" applyFont="1" applyFill="1" applyBorder="1" applyAlignment="1">
      <alignment vertical="center" wrapText="1"/>
    </xf>
    <xf numFmtId="0" fontId="17" fillId="15" borderId="81" xfId="0" applyFont="1" applyFill="1" applyBorder="1" applyAlignment="1">
      <alignment vertical="center" wrapText="1"/>
    </xf>
    <xf numFmtId="0" fontId="17" fillId="27" borderId="83" xfId="0" applyFont="1" applyFill="1" applyBorder="1" applyAlignment="1">
      <alignment vertical="center" wrapText="1"/>
    </xf>
    <xf numFmtId="0" fontId="17" fillId="27" borderId="80" xfId="0" applyFont="1" applyFill="1" applyBorder="1" applyAlignment="1">
      <alignment vertical="center" wrapText="1"/>
    </xf>
    <xf numFmtId="0" fontId="17" fillId="18" borderId="84" xfId="0" applyFont="1" applyFill="1" applyBorder="1" applyAlignment="1">
      <alignment vertical="center" wrapText="1"/>
    </xf>
    <xf numFmtId="0" fontId="17" fillId="25" borderId="79" xfId="0" applyFont="1" applyFill="1" applyBorder="1" applyAlignment="1">
      <alignment vertical="center" wrapText="1"/>
    </xf>
    <xf numFmtId="0" fontId="17" fillId="25" borderId="80" xfId="0" applyFont="1" applyFill="1" applyBorder="1" applyAlignment="1">
      <alignment vertical="center" wrapText="1"/>
    </xf>
    <xf numFmtId="0" fontId="17" fillId="5" borderId="81" xfId="0" applyFont="1" applyFill="1" applyBorder="1" applyAlignment="1">
      <alignment vertical="center" wrapText="1"/>
    </xf>
    <xf numFmtId="0" fontId="17" fillId="18" borderId="83" xfId="0" applyFont="1" applyFill="1" applyBorder="1" applyAlignment="1">
      <alignment vertical="center" wrapText="1"/>
    </xf>
    <xf numFmtId="0" fontId="17" fillId="18" borderId="80" xfId="0" applyFont="1" applyFill="1" applyBorder="1" applyAlignment="1">
      <alignment vertical="center" wrapText="1"/>
    </xf>
    <xf numFmtId="0" fontId="17" fillId="10" borderId="84" xfId="0" applyFont="1" applyFill="1" applyBorder="1" applyAlignment="1">
      <alignment vertical="center" wrapText="1"/>
    </xf>
    <xf numFmtId="0" fontId="17" fillId="18" borderId="79" xfId="0" applyFont="1" applyFill="1" applyBorder="1" applyAlignment="1">
      <alignment vertical="center" wrapText="1"/>
    </xf>
    <xf numFmtId="0" fontId="17" fillId="10" borderId="81" xfId="0" applyFont="1" applyFill="1" applyBorder="1" applyAlignment="1">
      <alignment vertical="center" wrapText="1"/>
    </xf>
    <xf numFmtId="0" fontId="18" fillId="2" borderId="78" xfId="0" applyFont="1" applyFill="1" applyBorder="1" applyAlignment="1">
      <alignment vertical="center" wrapText="1"/>
    </xf>
    <xf numFmtId="0" fontId="18" fillId="2" borderId="76" xfId="0" quotePrefix="1" applyFont="1" applyFill="1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2" borderId="21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8" fillId="2" borderId="22" xfId="0" applyFont="1" applyFill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71" xfId="0" applyFont="1" applyBorder="1" applyAlignment="1">
      <alignment vertical="center" wrapText="1"/>
    </xf>
    <xf numFmtId="0" fontId="22" fillId="0" borderId="54" xfId="0" applyFont="1" applyBorder="1" applyAlignment="1">
      <alignment vertical="center" wrapText="1"/>
    </xf>
    <xf numFmtId="0" fontId="22" fillId="0" borderId="56" xfId="0" applyFont="1" applyBorder="1" applyAlignment="1">
      <alignment vertical="center" wrapText="1"/>
    </xf>
    <xf numFmtId="0" fontId="22" fillId="2" borderId="58" xfId="0" applyFont="1" applyFill="1" applyBorder="1" applyAlignment="1">
      <alignment vertical="center" wrapText="1"/>
    </xf>
    <xf numFmtId="0" fontId="22" fillId="2" borderId="60" xfId="0" applyFont="1" applyFill="1" applyBorder="1" applyAlignment="1">
      <alignment vertical="center" wrapText="1"/>
    </xf>
    <xf numFmtId="0" fontId="22" fillId="2" borderId="56" xfId="0" applyFont="1" applyFill="1" applyBorder="1" applyAlignment="1">
      <alignment vertical="center" wrapText="1"/>
    </xf>
    <xf numFmtId="0" fontId="22" fillId="0" borderId="60" xfId="0" applyFont="1" applyBorder="1" applyAlignment="1">
      <alignment vertical="center" wrapText="1"/>
    </xf>
    <xf numFmtId="0" fontId="22" fillId="2" borderId="66" xfId="0" applyFont="1" applyFill="1" applyBorder="1" applyAlignment="1">
      <alignment vertical="center" wrapText="1"/>
    </xf>
    <xf numFmtId="0" fontId="18" fillId="2" borderId="23" xfId="0" applyFont="1" applyFill="1" applyBorder="1" applyAlignment="1">
      <alignment vertical="center" wrapText="1"/>
    </xf>
    <xf numFmtId="0" fontId="18" fillId="2" borderId="24" xfId="0" applyFont="1" applyFill="1" applyBorder="1" applyAlignment="1">
      <alignment vertical="center" wrapText="1"/>
    </xf>
    <xf numFmtId="0" fontId="21" fillId="2" borderId="61" xfId="0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2" borderId="77" xfId="0" applyFont="1" applyFill="1" applyBorder="1" applyAlignment="1">
      <alignment vertical="center" wrapText="1"/>
    </xf>
    <xf numFmtId="0" fontId="17" fillId="19" borderId="82" xfId="0" applyFont="1" applyFill="1" applyBorder="1" applyAlignment="1">
      <alignment vertical="center" wrapText="1"/>
    </xf>
    <xf numFmtId="0" fontId="17" fillId="25" borderId="82" xfId="0" applyFont="1" applyFill="1" applyBorder="1" applyAlignment="1">
      <alignment vertical="center" wrapText="1"/>
    </xf>
    <xf numFmtId="0" fontId="17" fillId="18" borderId="82" xfId="0" applyFont="1" applyFill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" xfId="0" quotePrefix="1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16" fontId="18" fillId="0" borderId="2" xfId="0" quotePrefix="1" applyNumberFormat="1" applyFont="1" applyBorder="1" applyAlignment="1">
      <alignment vertical="center" wrapText="1"/>
    </xf>
    <xf numFmtId="0" fontId="18" fillId="10" borderId="77" xfId="0" applyFont="1" applyFill="1" applyBorder="1" applyAlignment="1">
      <alignment vertical="center" wrapText="1"/>
    </xf>
    <xf numFmtId="0" fontId="17" fillId="27" borderId="82" xfId="0" applyFont="1" applyFill="1" applyBorder="1" applyAlignment="1">
      <alignment vertical="center" wrapText="1"/>
    </xf>
    <xf numFmtId="0" fontId="22" fillId="10" borderId="56" xfId="0" applyFont="1" applyFill="1" applyBorder="1" applyAlignment="1">
      <alignment vertical="center" wrapText="1"/>
    </xf>
    <xf numFmtId="0" fontId="26" fillId="28" borderId="9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center" vertical="center" wrapText="1"/>
    </xf>
    <xf numFmtId="0" fontId="24" fillId="6" borderId="51" xfId="0" applyFont="1" applyFill="1" applyBorder="1" applyAlignment="1">
      <alignment vertical="center" wrapText="1"/>
    </xf>
    <xf numFmtId="0" fontId="28" fillId="11" borderId="59" xfId="0" applyFont="1" applyFill="1" applyBorder="1" applyAlignment="1">
      <alignment vertical="center" wrapText="1"/>
    </xf>
    <xf numFmtId="0" fontId="28" fillId="7" borderId="5" xfId="0" applyFont="1" applyFill="1" applyBorder="1" applyAlignment="1">
      <alignment vertical="center" wrapText="1"/>
    </xf>
    <xf numFmtId="0" fontId="28" fillId="13" borderId="73" xfId="0" applyFont="1" applyFill="1" applyBorder="1" applyAlignment="1">
      <alignment vertical="center" wrapText="1"/>
    </xf>
    <xf numFmtId="0" fontId="28" fillId="24" borderId="86" xfId="0" applyFont="1" applyFill="1" applyBorder="1" applyAlignment="1">
      <alignment vertical="center" wrapText="1"/>
    </xf>
    <xf numFmtId="0" fontId="23" fillId="0" borderId="23" xfId="0" quotePrefix="1" applyFont="1" applyBorder="1" applyAlignment="1">
      <alignment vertical="center" wrapText="1"/>
    </xf>
    <xf numFmtId="0" fontId="23" fillId="0" borderId="73" xfId="0" quotePrefix="1" applyFont="1" applyBorder="1" applyAlignment="1">
      <alignment vertical="center" wrapText="1"/>
    </xf>
    <xf numFmtId="0" fontId="23" fillId="0" borderId="91" xfId="0" quotePrefix="1" applyFont="1" applyBorder="1" applyAlignment="1">
      <alignment vertical="center" wrapText="1"/>
    </xf>
    <xf numFmtId="0" fontId="28" fillId="7" borderId="55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vertical="center" wrapText="1"/>
    </xf>
    <xf numFmtId="0" fontId="28" fillId="13" borderId="4" xfId="0" applyFont="1" applyFill="1" applyBorder="1" applyAlignment="1">
      <alignment vertical="center" wrapText="1"/>
    </xf>
    <xf numFmtId="0" fontId="23" fillId="0" borderId="3" xfId="0" quotePrefix="1" applyFont="1" applyBorder="1" applyAlignment="1">
      <alignment vertical="center" wrapText="1"/>
    </xf>
    <xf numFmtId="0" fontId="23" fillId="0" borderId="4" xfId="0" quotePrefix="1" applyFont="1" applyBorder="1" applyAlignment="1">
      <alignment vertical="center" wrapText="1"/>
    </xf>
    <xf numFmtId="0" fontId="23" fillId="0" borderId="14" xfId="0" quotePrefix="1" applyFont="1" applyBorder="1" applyAlignment="1">
      <alignment vertical="center" wrapText="1"/>
    </xf>
    <xf numFmtId="0" fontId="24" fillId="25" borderId="51" xfId="0" applyFont="1" applyFill="1" applyBorder="1" applyAlignment="1">
      <alignment vertical="center" wrapText="1"/>
    </xf>
    <xf numFmtId="0" fontId="28" fillId="13" borderId="55" xfId="0" applyFont="1" applyFill="1" applyBorder="1" applyAlignment="1">
      <alignment vertical="center" wrapText="1"/>
    </xf>
    <xf numFmtId="0" fontId="28" fillId="13" borderId="1" xfId="0" applyFont="1" applyFill="1" applyBorder="1" applyAlignment="1">
      <alignment vertical="center" wrapText="1"/>
    </xf>
    <xf numFmtId="0" fontId="28" fillId="0" borderId="4" xfId="0" quotePrefix="1" applyFont="1" applyBorder="1" applyAlignment="1">
      <alignment vertical="center" wrapText="1"/>
    </xf>
    <xf numFmtId="0" fontId="28" fillId="26" borderId="55" xfId="0" applyFont="1" applyFill="1" applyBorder="1" applyAlignment="1">
      <alignment vertical="center" wrapText="1"/>
    </xf>
    <xf numFmtId="0" fontId="28" fillId="26" borderId="1" xfId="0" applyFont="1" applyFill="1" applyBorder="1" applyAlignment="1">
      <alignment vertical="center" wrapText="1"/>
    </xf>
    <xf numFmtId="0" fontId="29" fillId="0" borderId="14" xfId="0" quotePrefix="1" applyFont="1" applyBorder="1" applyAlignment="1">
      <alignment vertical="center" wrapText="1"/>
    </xf>
    <xf numFmtId="0" fontId="28" fillId="11" borderId="55" xfId="0" applyFont="1" applyFill="1" applyBorder="1" applyAlignment="1">
      <alignment vertical="center" wrapText="1"/>
    </xf>
    <xf numFmtId="0" fontId="28" fillId="13" borderId="77" xfId="0" applyFont="1" applyFill="1" applyBorder="1" applyAlignment="1">
      <alignment vertical="center" wrapText="1"/>
    </xf>
    <xf numFmtId="0" fontId="28" fillId="14" borderId="4" xfId="0" applyFont="1" applyFill="1" applyBorder="1" applyAlignment="1">
      <alignment vertical="center" wrapText="1"/>
    </xf>
    <xf numFmtId="0" fontId="28" fillId="0" borderId="3" xfId="0" quotePrefix="1" applyFont="1" applyBorder="1" applyAlignment="1">
      <alignment vertical="center" wrapText="1"/>
    </xf>
    <xf numFmtId="0" fontId="24" fillId="25" borderId="17" xfId="0" applyFont="1" applyFill="1" applyBorder="1" applyAlignment="1">
      <alignment vertical="center" wrapText="1"/>
    </xf>
    <xf numFmtId="0" fontId="28" fillId="26" borderId="61" xfId="0" applyFont="1" applyFill="1" applyBorder="1" applyAlignment="1">
      <alignment vertical="center" wrapText="1"/>
    </xf>
    <xf numFmtId="0" fontId="28" fillId="26" borderId="2" xfId="0" applyFont="1" applyFill="1" applyBorder="1" applyAlignment="1">
      <alignment vertical="center" wrapText="1"/>
    </xf>
    <xf numFmtId="0" fontId="28" fillId="14" borderId="77" xfId="0" applyFont="1" applyFill="1" applyBorder="1" applyAlignment="1">
      <alignment vertical="center" wrapText="1"/>
    </xf>
    <xf numFmtId="0" fontId="23" fillId="0" borderId="24" xfId="0" quotePrefix="1" applyFont="1" applyBorder="1" applyAlignment="1">
      <alignment vertical="center" wrapText="1"/>
    </xf>
    <xf numFmtId="0" fontId="28" fillId="0" borderId="77" xfId="0" quotePrefix="1" applyFont="1" applyBorder="1" applyAlignment="1">
      <alignment vertical="center" wrapText="1"/>
    </xf>
    <xf numFmtId="0" fontId="23" fillId="0" borderId="29" xfId="0" quotePrefix="1" applyFont="1" applyBorder="1" applyAlignment="1">
      <alignment vertical="center" wrapText="1"/>
    </xf>
    <xf numFmtId="0" fontId="24" fillId="24" borderId="93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8" xfId="0" quotePrefix="1" applyFont="1" applyBorder="1" applyAlignment="1">
      <alignment horizontal="left" vertical="center" wrapText="1"/>
    </xf>
    <xf numFmtId="0" fontId="37" fillId="0" borderId="92" xfId="0" applyFont="1" applyBorder="1" applyAlignment="1">
      <alignment horizontal="left" vertical="center" wrapText="1"/>
    </xf>
    <xf numFmtId="0" fontId="37" fillId="0" borderId="8" xfId="0" applyFont="1" applyBorder="1" applyAlignment="1">
      <alignment horizontal="left" vertical="center" wrapText="1"/>
    </xf>
    <xf numFmtId="0" fontId="23" fillId="0" borderId="0" xfId="0" applyFont="1"/>
    <xf numFmtId="0" fontId="25" fillId="0" borderId="0" xfId="0" applyFont="1"/>
    <xf numFmtId="0" fontId="23" fillId="0" borderId="0" xfId="0" applyFont="1" applyAlignment="1">
      <alignment vertical="center" wrapText="1"/>
    </xf>
    <xf numFmtId="0" fontId="29" fillId="0" borderId="0" xfId="0" quotePrefix="1" applyFont="1" applyAlignment="1">
      <alignment vertical="center" wrapText="1"/>
    </xf>
    <xf numFmtId="0" fontId="23" fillId="0" borderId="0" xfId="0" applyFont="1" applyAlignment="1">
      <alignment textRotation="90"/>
    </xf>
    <xf numFmtId="0" fontId="17" fillId="29" borderId="79" xfId="0" applyFont="1" applyFill="1" applyBorder="1" applyAlignment="1">
      <alignment vertical="center" wrapText="1"/>
    </xf>
    <xf numFmtId="0" fontId="17" fillId="30" borderId="79" xfId="0" applyFont="1" applyFill="1" applyBorder="1" applyAlignment="1">
      <alignment vertical="center" wrapText="1"/>
    </xf>
    <xf numFmtId="0" fontId="17" fillId="31" borderId="79" xfId="0" applyFont="1" applyFill="1" applyBorder="1" applyAlignment="1">
      <alignment vertical="center" wrapText="1"/>
    </xf>
    <xf numFmtId="0" fontId="17" fillId="31" borderId="83" xfId="0" applyFont="1" applyFill="1" applyBorder="1" applyAlignment="1">
      <alignment vertical="center" wrapText="1"/>
    </xf>
    <xf numFmtId="0" fontId="17" fillId="29" borderId="83" xfId="0" applyFont="1" applyFill="1" applyBorder="1" applyAlignment="1">
      <alignment vertical="center" wrapText="1"/>
    </xf>
    <xf numFmtId="0" fontId="17" fillId="30" borderId="83" xfId="0" applyFont="1" applyFill="1" applyBorder="1" applyAlignment="1">
      <alignment vertical="center" wrapText="1"/>
    </xf>
    <xf numFmtId="0" fontId="36" fillId="6" borderId="13" xfId="0" applyFont="1" applyFill="1" applyBorder="1" applyAlignment="1">
      <alignment horizontal="center" vertical="center" textRotation="90" wrapText="1"/>
    </xf>
    <xf numFmtId="0" fontId="36" fillId="6" borderId="13" xfId="0" applyFont="1" applyFill="1" applyBorder="1" applyAlignment="1">
      <alignment horizontal="center" vertical="center" textRotation="90"/>
    </xf>
    <xf numFmtId="0" fontId="28" fillId="2" borderId="0" xfId="0" applyFont="1" applyFill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6" fillId="0" borderId="88" xfId="0" applyFont="1" applyBorder="1" applyAlignment="1">
      <alignment vertical="center" wrapText="1"/>
    </xf>
    <xf numFmtId="0" fontId="36" fillId="0" borderId="89" xfId="0" applyFont="1" applyBorder="1" applyAlignment="1">
      <alignment vertical="center"/>
    </xf>
    <xf numFmtId="0" fontId="23" fillId="0" borderId="90" xfId="0" applyFont="1" applyBorder="1" applyAlignment="1"/>
    <xf numFmtId="0" fontId="24" fillId="6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/>
    </xf>
    <xf numFmtId="0" fontId="0" fillId="0" borderId="18" xfId="0" applyBorder="1" applyAlignment="1">
      <alignment horizontal="justify" vertical="center" wrapText="1"/>
    </xf>
    <xf numFmtId="0" fontId="0" fillId="0" borderId="19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0" borderId="13" xfId="0" applyFont="1" applyBorder="1" applyAlignment="1"/>
    <xf numFmtId="0" fontId="16" fillId="0" borderId="25" xfId="0" applyFont="1" applyBorder="1" applyAlignment="1"/>
    <xf numFmtId="0" fontId="16" fillId="0" borderId="26" xfId="0" applyFont="1" applyBorder="1" applyAlignment="1"/>
    <xf numFmtId="0" fontId="10" fillId="6" borderId="9" xfId="0" applyFont="1" applyFill="1" applyBorder="1" applyAlignment="1">
      <alignment horizontal="center" vertical="center" textRotation="90" wrapText="1"/>
    </xf>
    <xf numFmtId="0" fontId="6" fillId="6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7" fillId="11" borderId="69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12" borderId="69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17" borderId="4" xfId="0" applyFont="1" applyFill="1" applyBorder="1" applyAlignment="1">
      <alignment horizontal="center" vertical="center" wrapText="1"/>
    </xf>
    <xf numFmtId="0" fontId="18" fillId="17" borderId="3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textRotation="90" wrapText="1"/>
    </xf>
    <xf numFmtId="0" fontId="10" fillId="6" borderId="9" xfId="0" applyFont="1" applyFill="1" applyBorder="1" applyAlignment="1">
      <alignment horizontal="center" vertical="center" wrapText="1"/>
    </xf>
    <xf numFmtId="0" fontId="17" fillId="17" borderId="75" xfId="0" applyFont="1" applyFill="1" applyBorder="1" applyAlignment="1">
      <alignment horizontal="center" vertical="center"/>
    </xf>
    <xf numFmtId="0" fontId="18" fillId="17" borderId="68" xfId="0" applyFont="1" applyFill="1" applyBorder="1" applyAlignment="1">
      <alignment horizontal="center" vertical="center"/>
    </xf>
    <xf numFmtId="0" fontId="17" fillId="17" borderId="4" xfId="0" applyFont="1" applyFill="1" applyBorder="1" applyAlignment="1">
      <alignment horizontal="center" vertical="center"/>
    </xf>
    <xf numFmtId="0" fontId="18" fillId="17" borderId="3" xfId="0" applyFont="1" applyFill="1" applyBorder="1" applyAlignment="1">
      <alignment horizontal="center" vertical="center"/>
    </xf>
    <xf numFmtId="0" fontId="17" fillId="17" borderId="70" xfId="0" applyFont="1" applyFill="1" applyBorder="1" applyAlignment="1">
      <alignment horizontal="center" vertical="center" wrapText="1"/>
    </xf>
    <xf numFmtId="0" fontId="18" fillId="17" borderId="71" xfId="0" applyFont="1" applyFill="1" applyBorder="1" applyAlignment="1">
      <alignment horizontal="center" vertical="center"/>
    </xf>
    <xf numFmtId="0" fontId="17" fillId="11" borderId="67" xfId="0" applyFont="1" applyFill="1" applyBorder="1" applyAlignment="1">
      <alignment horizontal="center" vertical="center"/>
    </xf>
    <xf numFmtId="0" fontId="18" fillId="11" borderId="6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/>
    <xf numFmtId="0" fontId="17" fillId="11" borderId="72" xfId="0" applyFont="1" applyFill="1" applyBorder="1" applyAlignment="1">
      <alignment horizontal="center" vertical="center" wrapText="1"/>
    </xf>
    <xf numFmtId="0" fontId="18" fillId="11" borderId="71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7" fillId="12" borderId="72" xfId="0" applyFont="1" applyFill="1" applyBorder="1" applyAlignment="1">
      <alignment horizontal="center" vertical="center" wrapText="1"/>
    </xf>
    <xf numFmtId="0" fontId="18" fillId="12" borderId="71" xfId="0" applyFont="1" applyFill="1" applyBorder="1" applyAlignment="1">
      <alignment horizontal="center" vertical="center"/>
    </xf>
    <xf numFmtId="0" fontId="19" fillId="10" borderId="74" xfId="0" applyFont="1" applyFill="1" applyBorder="1" applyAlignment="1">
      <alignment horizontal="center" vertical="center"/>
    </xf>
    <xf numFmtId="0" fontId="20" fillId="10" borderId="46" xfId="0" applyFont="1" applyFill="1" applyBorder="1" applyAlignment="1">
      <alignment horizontal="center" vertical="center"/>
    </xf>
    <xf numFmtId="0" fontId="20" fillId="10" borderId="48" xfId="0" applyFont="1" applyFill="1" applyBorder="1" applyAlignment="1">
      <alignment horizontal="center" vertical="center"/>
    </xf>
    <xf numFmtId="0" fontId="17" fillId="12" borderId="67" xfId="0" applyFont="1" applyFill="1" applyBorder="1" applyAlignment="1">
      <alignment horizontal="center" vertical="center"/>
    </xf>
    <xf numFmtId="0" fontId="18" fillId="12" borderId="68" xfId="0" applyFont="1" applyFill="1" applyBorder="1" applyAlignment="1">
      <alignment horizontal="center" vertical="center"/>
    </xf>
    <xf numFmtId="0" fontId="17" fillId="12" borderId="69" xfId="0" applyFont="1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/>
    </xf>
    <xf numFmtId="0" fontId="38" fillId="0" borderId="18" xfId="0" quotePrefix="1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5" fillId="2" borderId="25" xfId="0" applyFont="1" applyFill="1" applyBorder="1" applyAlignment="1">
      <alignment horizontal="center" vertical="center"/>
    </xf>
    <xf numFmtId="0" fontId="17" fillId="11" borderId="37" xfId="0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17" fillId="17" borderId="14" xfId="0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 wrapText="1"/>
    </xf>
    <xf numFmtId="0" fontId="17" fillId="12" borderId="37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7" fillId="17" borderId="31" xfId="0" applyFont="1" applyFill="1" applyBorder="1" applyAlignment="1">
      <alignment horizontal="center" vertical="center" wrapText="1"/>
    </xf>
    <xf numFmtId="0" fontId="18" fillId="17" borderId="32" xfId="0" applyFont="1" applyFill="1" applyBorder="1" applyAlignment="1">
      <alignment horizontal="center" vertical="center" wrapText="1"/>
    </xf>
    <xf numFmtId="0" fontId="17" fillId="7" borderId="49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0" fontId="18" fillId="7" borderId="42" xfId="0" applyFont="1" applyFill="1" applyBorder="1" applyAlignment="1">
      <alignment horizontal="center" vertical="center" wrapText="1"/>
    </xf>
    <xf numFmtId="0" fontId="17" fillId="11" borderId="33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10" borderId="46" xfId="0" applyFont="1" applyFill="1" applyBorder="1" applyAlignment="1">
      <alignment horizontal="center" vertical="center"/>
    </xf>
    <xf numFmtId="0" fontId="17" fillId="17" borderId="16" xfId="0" applyFont="1" applyFill="1" applyBorder="1" applyAlignment="1">
      <alignment horizontal="center" vertical="center" wrapText="1"/>
    </xf>
    <xf numFmtId="0" fontId="17" fillId="11" borderId="44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7" fillId="12" borderId="33" xfId="0" applyFont="1" applyFill="1" applyBorder="1" applyAlignment="1">
      <alignment horizontal="center" vertical="center" wrapText="1"/>
    </xf>
    <xf numFmtId="0" fontId="18" fillId="12" borderId="34" xfId="0" applyFont="1" applyFill="1" applyBorder="1" applyAlignment="1">
      <alignment horizontal="center" vertical="center" wrapText="1"/>
    </xf>
    <xf numFmtId="0" fontId="17" fillId="12" borderId="39" xfId="0" applyFont="1" applyFill="1" applyBorder="1" applyAlignment="1">
      <alignment horizontal="center" vertical="center" wrapText="1"/>
    </xf>
    <xf numFmtId="0" fontId="18" fillId="12" borderId="40" xfId="0" applyFont="1" applyFill="1" applyBorder="1" applyAlignment="1">
      <alignment horizontal="center" vertical="center" wrapText="1"/>
    </xf>
    <xf numFmtId="0" fontId="17" fillId="23" borderId="41" xfId="0" applyFont="1" applyFill="1" applyBorder="1" applyAlignment="1">
      <alignment horizontal="center" vertical="center" wrapText="1"/>
    </xf>
    <xf numFmtId="0" fontId="18" fillId="23" borderId="42" xfId="0" applyFont="1" applyFill="1" applyBorder="1" applyAlignment="1">
      <alignment horizontal="center" vertical="center" wrapText="1"/>
    </xf>
    <xf numFmtId="0" fontId="18" fillId="10" borderId="85" xfId="0" applyFont="1" applyFill="1" applyBorder="1" applyAlignment="1">
      <alignment vertical="center" wrapText="1"/>
    </xf>
    <xf numFmtId="0" fontId="18" fillId="0" borderId="86" xfId="0" applyFont="1" applyBorder="1" applyAlignment="1">
      <alignment vertical="center" wrapText="1"/>
    </xf>
    <xf numFmtId="0" fontId="18" fillId="0" borderId="87" xfId="0" applyFont="1" applyBorder="1" applyAlignment="1">
      <alignment vertical="center" wrapText="1"/>
    </xf>
    <xf numFmtId="0" fontId="10" fillId="6" borderId="51" xfId="0" applyFont="1" applyFill="1" applyBorder="1" applyAlignment="1">
      <alignment horizontal="center" vertical="center" textRotation="90" wrapText="1"/>
    </xf>
    <xf numFmtId="0" fontId="0" fillId="0" borderId="51" xfId="0" applyBorder="1" applyAlignment="1">
      <alignment horizontal="center" vertical="center" textRotation="90" wrapText="1"/>
    </xf>
    <xf numFmtId="0" fontId="18" fillId="10" borderId="83" xfId="0" applyFont="1" applyFill="1" applyBorder="1" applyAlignment="1">
      <alignment vertical="center" wrapText="1"/>
    </xf>
    <xf numFmtId="0" fontId="18" fillId="0" borderId="80" xfId="0" applyFont="1" applyBorder="1" applyAlignment="1">
      <alignment vertical="center" wrapText="1"/>
    </xf>
    <xf numFmtId="0" fontId="18" fillId="0" borderId="82" xfId="0" applyFont="1" applyBorder="1" applyAlignment="1">
      <alignment vertical="center" wrapText="1"/>
    </xf>
    <xf numFmtId="0" fontId="18" fillId="0" borderId="8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C5E0"/>
      <color rgb="FF1DC4FF"/>
      <color rgb="FFEBF6F9"/>
      <color rgb="FFDFF1F5"/>
      <color rgb="FF00BBFE"/>
      <color rgb="FF0000FF"/>
      <color rgb="FFD6A300"/>
      <color rgb="FFFFF1C5"/>
      <color rgb="FFB7CE84"/>
      <color rgb="FFFFE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O11"/>
  <sheetViews>
    <sheetView tabSelected="1" view="pageBreakPreview" zoomScale="55" zoomScaleNormal="55" zoomScaleSheetLayoutView="5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4" sqref="D4"/>
    </sheetView>
  </sheetViews>
  <sheetFormatPr baseColWidth="10" defaultRowHeight="15" x14ac:dyDescent="0.25"/>
  <cols>
    <col min="1" max="1" width="19.5703125" style="182" customWidth="1"/>
    <col min="2" max="2" width="33.85546875" style="180" customWidth="1"/>
    <col min="3" max="3" width="44.5703125" style="180" customWidth="1"/>
    <col min="4" max="4" width="57" style="180" customWidth="1"/>
    <col min="5" max="5" width="56.140625" style="180" customWidth="1"/>
    <col min="6" max="6" width="4" style="180" customWidth="1"/>
    <col min="7" max="7" width="96.140625" style="178" customWidth="1"/>
    <col min="8" max="8" width="86.85546875" style="178" customWidth="1"/>
    <col min="9" max="9" width="4" style="180" customWidth="1"/>
    <col min="10" max="10" width="87.140625" style="178" customWidth="1"/>
    <col min="11" max="11" width="56.85546875" style="178" customWidth="1"/>
    <col min="12" max="16384" width="11.42578125" style="178"/>
  </cols>
  <sheetData>
    <row r="1" spans="1:15" ht="52.5" customHeight="1" thickBot="1" x14ac:dyDescent="0.3">
      <c r="A1" s="191" t="s">
        <v>82</v>
      </c>
      <c r="B1" s="192"/>
      <c r="C1" s="197" t="s">
        <v>50</v>
      </c>
      <c r="D1" s="197" t="s">
        <v>51</v>
      </c>
      <c r="E1" s="197"/>
      <c r="F1" s="173"/>
      <c r="G1" s="197" t="s">
        <v>72</v>
      </c>
      <c r="H1" s="199"/>
      <c r="I1" s="173"/>
      <c r="J1" s="197" t="s">
        <v>52</v>
      </c>
      <c r="K1" s="197" t="s">
        <v>97</v>
      </c>
    </row>
    <row r="2" spans="1:15" s="179" customFormat="1" ht="109.5" customHeight="1" thickBot="1" x14ac:dyDescent="0.3">
      <c r="A2" s="193"/>
      <c r="B2" s="192"/>
      <c r="C2" s="198"/>
      <c r="D2" s="139" t="s">
        <v>80</v>
      </c>
      <c r="E2" s="139" t="s">
        <v>74</v>
      </c>
      <c r="F2" s="140"/>
      <c r="G2" s="139" t="s">
        <v>75</v>
      </c>
      <c r="H2" s="139" t="s">
        <v>76</v>
      </c>
      <c r="I2" s="140"/>
      <c r="J2" s="199"/>
      <c r="K2" s="199"/>
    </row>
    <row r="3" spans="1:15" s="180" customFormat="1" ht="200.1" customHeight="1" thickBot="1" x14ac:dyDescent="0.3">
      <c r="A3" s="189" t="s">
        <v>79</v>
      </c>
      <c r="B3" s="141" t="s">
        <v>53</v>
      </c>
      <c r="C3" s="142" t="s">
        <v>54</v>
      </c>
      <c r="D3" s="143" t="s">
        <v>55</v>
      </c>
      <c r="E3" s="144" t="s">
        <v>56</v>
      </c>
      <c r="F3" s="145"/>
      <c r="G3" s="146" t="s">
        <v>179</v>
      </c>
      <c r="H3" s="147" t="s">
        <v>86</v>
      </c>
      <c r="I3" s="145"/>
      <c r="J3" s="148" t="s">
        <v>77</v>
      </c>
      <c r="K3" s="176" t="s">
        <v>71</v>
      </c>
    </row>
    <row r="4" spans="1:15" s="180" customFormat="1" ht="200.1" customHeight="1" thickBot="1" x14ac:dyDescent="0.3">
      <c r="A4" s="190"/>
      <c r="B4" s="141" t="s">
        <v>57</v>
      </c>
      <c r="C4" s="149" t="s">
        <v>58</v>
      </c>
      <c r="D4" s="150" t="s">
        <v>55</v>
      </c>
      <c r="E4" s="151" t="s">
        <v>56</v>
      </c>
      <c r="F4" s="145"/>
      <c r="G4" s="152" t="s">
        <v>178</v>
      </c>
      <c r="H4" s="153" t="s">
        <v>87</v>
      </c>
      <c r="I4" s="145"/>
      <c r="J4" s="154" t="s">
        <v>78</v>
      </c>
      <c r="K4" s="177" t="s">
        <v>71</v>
      </c>
    </row>
    <row r="5" spans="1:15" s="180" customFormat="1" ht="200.1" customHeight="1" thickBot="1" x14ac:dyDescent="0.3">
      <c r="A5" s="190"/>
      <c r="B5" s="155" t="s">
        <v>59</v>
      </c>
      <c r="C5" s="156" t="s">
        <v>60</v>
      </c>
      <c r="D5" s="157" t="s">
        <v>61</v>
      </c>
      <c r="E5" s="151" t="s">
        <v>61</v>
      </c>
      <c r="F5" s="145"/>
      <c r="G5" s="152" t="s">
        <v>174</v>
      </c>
      <c r="H5" s="158" t="s">
        <v>88</v>
      </c>
      <c r="I5" s="145"/>
      <c r="J5" s="154"/>
      <c r="K5" s="174" t="s">
        <v>98</v>
      </c>
    </row>
    <row r="6" spans="1:15" s="180" customFormat="1" ht="200.1" customHeight="1" thickBot="1" x14ac:dyDescent="0.3">
      <c r="A6" s="190"/>
      <c r="B6" s="155" t="s">
        <v>62</v>
      </c>
      <c r="C6" s="159" t="s">
        <v>63</v>
      </c>
      <c r="D6" s="160" t="s">
        <v>64</v>
      </c>
      <c r="E6" s="151" t="s">
        <v>56</v>
      </c>
      <c r="F6" s="145"/>
      <c r="G6" s="152" t="s">
        <v>93</v>
      </c>
      <c r="H6" s="158" t="s">
        <v>94</v>
      </c>
      <c r="I6" s="145"/>
      <c r="J6" s="161" t="s">
        <v>153</v>
      </c>
      <c r="K6" s="175" t="s">
        <v>102</v>
      </c>
      <c r="O6" s="181"/>
    </row>
    <row r="7" spans="1:15" s="180" customFormat="1" ht="200.1" customHeight="1" thickBot="1" x14ac:dyDescent="0.3">
      <c r="A7" s="190"/>
      <c r="B7" s="155" t="s">
        <v>65</v>
      </c>
      <c r="C7" s="162" t="s">
        <v>66</v>
      </c>
      <c r="D7" s="157" t="s">
        <v>61</v>
      </c>
      <c r="E7" s="163" t="s">
        <v>61</v>
      </c>
      <c r="F7" s="145"/>
      <c r="G7" s="152" t="s">
        <v>177</v>
      </c>
      <c r="H7" s="153" t="s">
        <v>95</v>
      </c>
      <c r="I7" s="145"/>
      <c r="J7" s="154"/>
      <c r="K7" s="174" t="s">
        <v>96</v>
      </c>
    </row>
    <row r="8" spans="1:15" ht="200.1" customHeight="1" thickBot="1" x14ac:dyDescent="0.3">
      <c r="A8" s="190"/>
      <c r="B8" s="155" t="s">
        <v>67</v>
      </c>
      <c r="C8" s="162" t="s">
        <v>66</v>
      </c>
      <c r="D8" s="160" t="s">
        <v>64</v>
      </c>
      <c r="E8" s="151" t="s">
        <v>56</v>
      </c>
      <c r="F8" s="145"/>
      <c r="G8" s="152" t="s">
        <v>175</v>
      </c>
      <c r="H8" s="158" t="s">
        <v>89</v>
      </c>
      <c r="I8" s="145"/>
      <c r="J8" s="161" t="s">
        <v>152</v>
      </c>
      <c r="K8" s="174" t="s">
        <v>101</v>
      </c>
    </row>
    <row r="9" spans="1:15" ht="200.1" customHeight="1" thickBot="1" x14ac:dyDescent="0.3">
      <c r="A9" s="190"/>
      <c r="B9" s="155" t="s">
        <v>68</v>
      </c>
      <c r="C9" s="162" t="s">
        <v>66</v>
      </c>
      <c r="D9" s="160" t="s">
        <v>64</v>
      </c>
      <c r="E9" s="164" t="s">
        <v>69</v>
      </c>
      <c r="F9" s="145"/>
      <c r="G9" s="165" t="s">
        <v>91</v>
      </c>
      <c r="H9" s="158" t="s">
        <v>90</v>
      </c>
      <c r="I9" s="145"/>
      <c r="J9" s="154" t="s">
        <v>151</v>
      </c>
      <c r="K9" s="174" t="s">
        <v>99</v>
      </c>
    </row>
    <row r="10" spans="1:15" ht="200.1" customHeight="1" thickBot="1" x14ac:dyDescent="0.3">
      <c r="A10" s="190"/>
      <c r="B10" s="166" t="s">
        <v>70</v>
      </c>
      <c r="C10" s="167" t="s">
        <v>63</v>
      </c>
      <c r="D10" s="168" t="s">
        <v>64</v>
      </c>
      <c r="E10" s="169" t="s">
        <v>69</v>
      </c>
      <c r="F10" s="145"/>
      <c r="G10" s="170" t="s">
        <v>176</v>
      </c>
      <c r="H10" s="171" t="s">
        <v>92</v>
      </c>
      <c r="I10" s="145"/>
      <c r="J10" s="172" t="s">
        <v>150</v>
      </c>
      <c r="K10" s="174" t="s">
        <v>100</v>
      </c>
    </row>
    <row r="11" spans="1:15" ht="92.25" customHeight="1" thickBot="1" x14ac:dyDescent="0.3">
      <c r="B11" s="194" t="s">
        <v>154</v>
      </c>
      <c r="C11" s="195"/>
      <c r="D11" s="195"/>
      <c r="E11" s="195"/>
      <c r="F11" s="195"/>
      <c r="G11" s="195"/>
      <c r="H11" s="195"/>
      <c r="I11" s="195"/>
      <c r="J11" s="195"/>
      <c r="K11" s="196"/>
    </row>
  </sheetData>
  <mergeCells count="8">
    <mergeCell ref="A3:A10"/>
    <mergeCell ref="A1:B2"/>
    <mergeCell ref="B11:K11"/>
    <mergeCell ref="C1:C2"/>
    <mergeCell ref="D1:E1"/>
    <mergeCell ref="G1:H1"/>
    <mergeCell ref="J1:J2"/>
    <mergeCell ref="K1:K2"/>
  </mergeCells>
  <pageMargins left="0.51181102362204722" right="0.51181102362204722" top="0.55118110236220474" bottom="0.55118110236220474" header="0.31496062992125984" footer="0.31496062992125984"/>
  <pageSetup paperSize="8" scale="36" orientation="landscape" r:id="rId1"/>
  <headerFooter>
    <oddHeader>&amp;C&amp;"-,Gras"&amp;12&amp;U&amp;F / &amp;A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20"/>
  <sheetViews>
    <sheetView zoomScale="55" zoomScaleNormal="55" zoomScaleSheetLayoutView="70"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B25" sqref="B25"/>
    </sheetView>
  </sheetViews>
  <sheetFormatPr baseColWidth="10" defaultRowHeight="15" x14ac:dyDescent="0.25"/>
  <cols>
    <col min="1" max="1" width="29" style="1" customWidth="1"/>
    <col min="2" max="2" width="26.42578125" customWidth="1"/>
    <col min="3" max="3" width="84.42578125" customWidth="1"/>
    <col min="4" max="4" width="71.7109375" customWidth="1"/>
    <col min="5" max="5" width="15.85546875" customWidth="1"/>
    <col min="6" max="6" width="63.5703125" customWidth="1"/>
    <col min="7" max="7" width="83.140625" customWidth="1"/>
  </cols>
  <sheetData>
    <row r="1" spans="1:7" ht="47.25" customHeight="1" thickBot="1" x14ac:dyDescent="0.3">
      <c r="A1" s="203" t="s">
        <v>7</v>
      </c>
      <c r="B1" s="204"/>
      <c r="C1" s="205"/>
      <c r="D1" s="218" t="s">
        <v>3</v>
      </c>
      <c r="E1" s="218"/>
      <c r="F1" s="218"/>
      <c r="G1" s="218"/>
    </row>
    <row r="2" spans="1:7" ht="72" customHeight="1" thickBot="1" x14ac:dyDescent="0.3">
      <c r="A2" s="204"/>
      <c r="B2" s="204"/>
      <c r="C2" s="205"/>
      <c r="D2" s="227" t="s">
        <v>27</v>
      </c>
      <c r="E2" s="228"/>
      <c r="F2" s="3" t="s">
        <v>29</v>
      </c>
      <c r="G2" s="232" t="s">
        <v>30</v>
      </c>
    </row>
    <row r="3" spans="1:7" ht="91.5" customHeight="1" thickBot="1" x14ac:dyDescent="0.3">
      <c r="A3" s="206"/>
      <c r="B3" s="206"/>
      <c r="C3" s="207"/>
      <c r="D3" s="8"/>
      <c r="E3" s="234" t="s">
        <v>28</v>
      </c>
      <c r="F3" s="235"/>
      <c r="G3" s="233"/>
    </row>
    <row r="4" spans="1:7" ht="50.1" customHeight="1" thickBot="1" x14ac:dyDescent="0.3">
      <c r="A4" s="208" t="s">
        <v>34</v>
      </c>
      <c r="B4" s="209" t="s">
        <v>1</v>
      </c>
      <c r="C4" s="12" t="s">
        <v>40</v>
      </c>
      <c r="D4" s="225" t="s">
        <v>155</v>
      </c>
      <c r="E4" s="226"/>
      <c r="F4" s="16" t="s">
        <v>156</v>
      </c>
      <c r="G4" s="17" t="s">
        <v>157</v>
      </c>
    </row>
    <row r="5" spans="1:7" ht="50.1" customHeight="1" thickBot="1" x14ac:dyDescent="0.3">
      <c r="A5" s="217"/>
      <c r="B5" s="209"/>
      <c r="C5" s="13" t="s">
        <v>41</v>
      </c>
      <c r="D5" s="211" t="s">
        <v>158</v>
      </c>
      <c r="E5" s="231"/>
      <c r="F5" s="18" t="s">
        <v>159</v>
      </c>
      <c r="G5" s="19" t="s">
        <v>160</v>
      </c>
    </row>
    <row r="6" spans="1:7" ht="50.1" customHeight="1" thickBot="1" x14ac:dyDescent="0.3">
      <c r="A6" s="217"/>
      <c r="B6" s="209"/>
      <c r="C6" s="13" t="s">
        <v>42</v>
      </c>
      <c r="D6" s="211" t="s">
        <v>161</v>
      </c>
      <c r="E6" s="231"/>
      <c r="F6" s="18" t="s">
        <v>162</v>
      </c>
      <c r="G6" s="19" t="s">
        <v>163</v>
      </c>
    </row>
    <row r="7" spans="1:7" ht="50.1" customHeight="1" thickBot="1" x14ac:dyDescent="0.3">
      <c r="A7" s="217"/>
      <c r="B7" s="210"/>
      <c r="C7" s="14" t="s">
        <v>49</v>
      </c>
      <c r="D7" s="211" t="s">
        <v>22</v>
      </c>
      <c r="E7" s="212"/>
      <c r="F7" s="20" t="s">
        <v>23</v>
      </c>
      <c r="G7" s="21" t="s">
        <v>24</v>
      </c>
    </row>
    <row r="8" spans="1:7" ht="50.1" customHeight="1" thickBot="1" x14ac:dyDescent="0.3">
      <c r="A8" s="217"/>
      <c r="B8" s="11" t="s">
        <v>2</v>
      </c>
      <c r="C8" s="14" t="s">
        <v>39</v>
      </c>
      <c r="D8" s="229" t="s">
        <v>164</v>
      </c>
      <c r="E8" s="230"/>
      <c r="F8" s="22" t="s">
        <v>165</v>
      </c>
      <c r="G8" s="23" t="s">
        <v>166</v>
      </c>
    </row>
    <row r="9" spans="1:7" ht="50.1" customHeight="1" thickBot="1" x14ac:dyDescent="0.3">
      <c r="A9" s="208" t="s">
        <v>9</v>
      </c>
      <c r="B9" s="209" t="s">
        <v>1</v>
      </c>
      <c r="C9" s="12" t="s">
        <v>40</v>
      </c>
      <c r="D9" s="241" t="s">
        <v>167</v>
      </c>
      <c r="E9" s="242"/>
      <c r="F9" s="24" t="s">
        <v>168</v>
      </c>
      <c r="G9" s="25" t="s">
        <v>168</v>
      </c>
    </row>
    <row r="10" spans="1:7" ht="50.1" customHeight="1" thickBot="1" x14ac:dyDescent="0.3">
      <c r="A10" s="208"/>
      <c r="B10" s="209"/>
      <c r="C10" s="13" t="s">
        <v>41</v>
      </c>
      <c r="D10" s="243" t="s">
        <v>158</v>
      </c>
      <c r="E10" s="244"/>
      <c r="F10" s="26" t="s">
        <v>159</v>
      </c>
      <c r="G10" s="27" t="s">
        <v>160</v>
      </c>
    </row>
    <row r="11" spans="1:7" ht="50.1" customHeight="1" thickBot="1" x14ac:dyDescent="0.3">
      <c r="A11" s="208"/>
      <c r="B11" s="209"/>
      <c r="C11" s="13" t="s">
        <v>42</v>
      </c>
      <c r="D11" s="243" t="s">
        <v>161</v>
      </c>
      <c r="E11" s="244"/>
      <c r="F11" s="26" t="s">
        <v>162</v>
      </c>
      <c r="G11" s="27" t="s">
        <v>163</v>
      </c>
    </row>
    <row r="12" spans="1:7" ht="50.1" customHeight="1" thickBot="1" x14ac:dyDescent="0.3">
      <c r="A12" s="208"/>
      <c r="B12" s="210"/>
      <c r="C12" s="14" t="s">
        <v>49</v>
      </c>
      <c r="D12" s="213" t="s">
        <v>22</v>
      </c>
      <c r="E12" s="214"/>
      <c r="F12" s="28" t="s">
        <v>23</v>
      </c>
      <c r="G12" s="29" t="s">
        <v>24</v>
      </c>
    </row>
    <row r="13" spans="1:7" ht="50.1" customHeight="1" thickBot="1" x14ac:dyDescent="0.3">
      <c r="A13" s="208"/>
      <c r="B13" s="11" t="s">
        <v>2</v>
      </c>
      <c r="C13" s="14" t="s">
        <v>39</v>
      </c>
      <c r="D13" s="236" t="s">
        <v>169</v>
      </c>
      <c r="E13" s="237"/>
      <c r="F13" s="30" t="s">
        <v>165</v>
      </c>
      <c r="G13" s="31" t="s">
        <v>165</v>
      </c>
    </row>
    <row r="14" spans="1:7" ht="50.1" customHeight="1" thickBot="1" x14ac:dyDescent="0.3">
      <c r="A14" s="208" t="s">
        <v>8</v>
      </c>
      <c r="B14" s="209" t="s">
        <v>1</v>
      </c>
      <c r="C14" s="12" t="s">
        <v>40</v>
      </c>
      <c r="D14" s="238" t="s">
        <v>4</v>
      </c>
      <c r="E14" s="219" t="s">
        <v>157</v>
      </c>
      <c r="F14" s="220"/>
      <c r="G14" s="32" t="s">
        <v>157</v>
      </c>
    </row>
    <row r="15" spans="1:7" ht="50.1" customHeight="1" thickBot="1" x14ac:dyDescent="0.3">
      <c r="A15" s="217"/>
      <c r="B15" s="209"/>
      <c r="C15" s="13" t="s">
        <v>41</v>
      </c>
      <c r="D15" s="239"/>
      <c r="E15" s="221" t="s">
        <v>159</v>
      </c>
      <c r="F15" s="222"/>
      <c r="G15" s="33" t="s">
        <v>160</v>
      </c>
    </row>
    <row r="16" spans="1:7" ht="50.1" customHeight="1" thickBot="1" x14ac:dyDescent="0.3">
      <c r="A16" s="217"/>
      <c r="B16" s="209"/>
      <c r="C16" s="13" t="s">
        <v>42</v>
      </c>
      <c r="D16" s="239"/>
      <c r="E16" s="221" t="s">
        <v>162</v>
      </c>
      <c r="F16" s="222"/>
      <c r="G16" s="33" t="s">
        <v>163</v>
      </c>
    </row>
    <row r="17" spans="1:7" ht="50.1" customHeight="1" thickBot="1" x14ac:dyDescent="0.3">
      <c r="A17" s="217"/>
      <c r="B17" s="210"/>
      <c r="C17" s="14" t="s">
        <v>49</v>
      </c>
      <c r="D17" s="239"/>
      <c r="E17" s="215" t="s">
        <v>23</v>
      </c>
      <c r="F17" s="216"/>
      <c r="G17" s="34" t="s">
        <v>24</v>
      </c>
    </row>
    <row r="18" spans="1:7" ht="50.1" customHeight="1" thickBot="1" x14ac:dyDescent="0.3">
      <c r="A18" s="217"/>
      <c r="B18" s="11" t="s">
        <v>2</v>
      </c>
      <c r="C18" s="14" t="s">
        <v>39</v>
      </c>
      <c r="D18" s="240"/>
      <c r="E18" s="223" t="s">
        <v>170</v>
      </c>
      <c r="F18" s="224"/>
      <c r="G18" s="35" t="s">
        <v>171</v>
      </c>
    </row>
    <row r="19" spans="1:7" ht="15.75" thickBot="1" x14ac:dyDescent="0.3">
      <c r="A19" s="10"/>
      <c r="B19" s="2"/>
      <c r="C19" s="2"/>
      <c r="D19" s="2"/>
      <c r="E19" s="2"/>
      <c r="F19" s="2"/>
      <c r="G19" s="2"/>
    </row>
    <row r="20" spans="1:7" ht="110.25" customHeight="1" thickBot="1" x14ac:dyDescent="0.3">
      <c r="A20" s="10"/>
      <c r="B20" s="2"/>
      <c r="C20" s="2"/>
      <c r="D20" s="200" t="s">
        <v>172</v>
      </c>
      <c r="E20" s="201"/>
      <c r="F20" s="201"/>
      <c r="G20" s="202"/>
    </row>
  </sheetData>
  <mergeCells count="28">
    <mergeCell ref="A4:A8"/>
    <mergeCell ref="E3:F3"/>
    <mergeCell ref="D13:E13"/>
    <mergeCell ref="D14:D18"/>
    <mergeCell ref="D9:E9"/>
    <mergeCell ref="D10:E10"/>
    <mergeCell ref="D11:E11"/>
    <mergeCell ref="D2:E2"/>
    <mergeCell ref="D8:E8"/>
    <mergeCell ref="D5:E5"/>
    <mergeCell ref="D6:E6"/>
    <mergeCell ref="G2:G3"/>
    <mergeCell ref="D20:G20"/>
    <mergeCell ref="A1:C3"/>
    <mergeCell ref="A9:A13"/>
    <mergeCell ref="B4:B7"/>
    <mergeCell ref="D7:E7"/>
    <mergeCell ref="B9:B12"/>
    <mergeCell ref="B14:B17"/>
    <mergeCell ref="D12:E12"/>
    <mergeCell ref="E17:F17"/>
    <mergeCell ref="A14:A18"/>
    <mergeCell ref="D1:G1"/>
    <mergeCell ref="E14:F14"/>
    <mergeCell ref="E15:F15"/>
    <mergeCell ref="E16:F16"/>
    <mergeCell ref="E18:F18"/>
    <mergeCell ref="D4:E4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8" scale="52" orientation="landscape" r:id="rId1"/>
  <headerFooter>
    <oddHeader>&amp;C&amp;"-,Gras"&amp;12&amp;U&amp;F / &amp;A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20"/>
  <sheetViews>
    <sheetView zoomScale="40" zoomScaleNormal="40" zoomScaleSheetLayoutView="4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D20" sqref="D20:G20"/>
    </sheetView>
  </sheetViews>
  <sheetFormatPr baseColWidth="10" defaultRowHeight="15" x14ac:dyDescent="0.25"/>
  <cols>
    <col min="1" max="1" width="26.7109375" style="1" customWidth="1"/>
    <col min="2" max="2" width="26.42578125" customWidth="1"/>
    <col min="3" max="3" width="89" customWidth="1"/>
    <col min="4" max="4" width="31" customWidth="1"/>
    <col min="5" max="5" width="48" customWidth="1"/>
    <col min="6" max="6" width="62.85546875" customWidth="1"/>
    <col min="7" max="7" width="77.85546875" customWidth="1"/>
  </cols>
  <sheetData>
    <row r="1" spans="1:7" ht="51.75" customHeight="1" thickBot="1" x14ac:dyDescent="0.3">
      <c r="A1" s="203" t="s">
        <v>7</v>
      </c>
      <c r="B1" s="204"/>
      <c r="C1" s="205"/>
      <c r="D1" s="218" t="s">
        <v>3</v>
      </c>
      <c r="E1" s="218"/>
      <c r="F1" s="218"/>
      <c r="G1" s="218"/>
    </row>
    <row r="2" spans="1:7" ht="48" customHeight="1" thickBot="1" x14ac:dyDescent="0.3">
      <c r="A2" s="204"/>
      <c r="B2" s="204"/>
      <c r="C2" s="205"/>
      <c r="D2" s="227" t="s">
        <v>31</v>
      </c>
      <c r="E2" s="228"/>
      <c r="F2" s="3" t="s">
        <v>32</v>
      </c>
      <c r="G2" s="232" t="s">
        <v>38</v>
      </c>
    </row>
    <row r="3" spans="1:7" ht="76.5" customHeight="1" thickBot="1" x14ac:dyDescent="0.3">
      <c r="A3" s="248"/>
      <c r="B3" s="248"/>
      <c r="C3" s="207"/>
      <c r="D3" s="8"/>
      <c r="E3" s="234" t="s">
        <v>33</v>
      </c>
      <c r="F3" s="235"/>
      <c r="G3" s="233"/>
    </row>
    <row r="4" spans="1:7" ht="50.1" customHeight="1" thickBot="1" x14ac:dyDescent="0.3">
      <c r="A4" s="208" t="s">
        <v>34</v>
      </c>
      <c r="B4" s="209" t="s">
        <v>1</v>
      </c>
      <c r="C4" s="12" t="s">
        <v>40</v>
      </c>
      <c r="D4" s="260" t="s">
        <v>104</v>
      </c>
      <c r="E4" s="261"/>
      <c r="F4" s="36" t="s">
        <v>107</v>
      </c>
      <c r="G4" s="37" t="s">
        <v>112</v>
      </c>
    </row>
    <row r="5" spans="1:7" ht="50.1" customHeight="1" thickBot="1" x14ac:dyDescent="0.3">
      <c r="A5" s="217"/>
      <c r="B5" s="209"/>
      <c r="C5" s="13" t="s">
        <v>41</v>
      </c>
      <c r="D5" s="249" t="s">
        <v>105</v>
      </c>
      <c r="E5" s="262"/>
      <c r="F5" s="38" t="s">
        <v>108</v>
      </c>
      <c r="G5" s="39" t="s">
        <v>111</v>
      </c>
    </row>
    <row r="6" spans="1:7" ht="50.1" customHeight="1" thickBot="1" x14ac:dyDescent="0.3">
      <c r="A6" s="217"/>
      <c r="B6" s="209"/>
      <c r="C6" s="13" t="s">
        <v>42</v>
      </c>
      <c r="D6" s="249" t="s">
        <v>106</v>
      </c>
      <c r="E6" s="262"/>
      <c r="F6" s="38" t="s">
        <v>109</v>
      </c>
      <c r="G6" s="39" t="s">
        <v>110</v>
      </c>
    </row>
    <row r="7" spans="1:7" ht="50.1" customHeight="1" thickBot="1" x14ac:dyDescent="0.3">
      <c r="A7" s="217"/>
      <c r="B7" s="210"/>
      <c r="C7" s="14" t="s">
        <v>49</v>
      </c>
      <c r="D7" s="249" t="s">
        <v>81</v>
      </c>
      <c r="E7" s="250"/>
      <c r="F7" s="38" t="s">
        <v>81</v>
      </c>
      <c r="G7" s="39" t="s">
        <v>85</v>
      </c>
    </row>
    <row r="8" spans="1:7" ht="50.1" customHeight="1" thickBot="1" x14ac:dyDescent="0.3">
      <c r="A8" s="217"/>
      <c r="B8" s="11" t="s">
        <v>2</v>
      </c>
      <c r="C8" s="14" t="s">
        <v>39</v>
      </c>
      <c r="D8" s="265" t="s">
        <v>47</v>
      </c>
      <c r="E8" s="266"/>
      <c r="F8" s="267" t="s">
        <v>48</v>
      </c>
      <c r="G8" s="268"/>
    </row>
    <row r="9" spans="1:7" ht="50.1" customHeight="1" thickBot="1" x14ac:dyDescent="0.3">
      <c r="A9" s="208" t="s">
        <v>9</v>
      </c>
      <c r="B9" s="209" t="s">
        <v>1</v>
      </c>
      <c r="C9" s="12" t="s">
        <v>40</v>
      </c>
      <c r="D9" s="269" t="s">
        <v>121</v>
      </c>
      <c r="E9" s="270"/>
      <c r="F9" s="40" t="s">
        <v>116</v>
      </c>
      <c r="G9" s="41" t="s">
        <v>113</v>
      </c>
    </row>
    <row r="10" spans="1:7" ht="50.1" customHeight="1" thickBot="1" x14ac:dyDescent="0.3">
      <c r="A10" s="208"/>
      <c r="B10" s="209"/>
      <c r="C10" s="13" t="s">
        <v>41</v>
      </c>
      <c r="D10" s="253" t="s">
        <v>120</v>
      </c>
      <c r="E10" s="254"/>
      <c r="F10" s="42" t="s">
        <v>117</v>
      </c>
      <c r="G10" s="43" t="s">
        <v>114</v>
      </c>
    </row>
    <row r="11" spans="1:7" ht="50.1" customHeight="1" thickBot="1" x14ac:dyDescent="0.3">
      <c r="A11" s="208"/>
      <c r="B11" s="209"/>
      <c r="C11" s="13" t="s">
        <v>42</v>
      </c>
      <c r="D11" s="253" t="s">
        <v>119</v>
      </c>
      <c r="E11" s="254"/>
      <c r="F11" s="42" t="s">
        <v>118</v>
      </c>
      <c r="G11" s="43" t="s">
        <v>115</v>
      </c>
    </row>
    <row r="12" spans="1:7" ht="50.1" customHeight="1" thickBot="1" x14ac:dyDescent="0.3">
      <c r="A12" s="208"/>
      <c r="B12" s="210"/>
      <c r="C12" s="14" t="s">
        <v>49</v>
      </c>
      <c r="D12" s="253" t="s">
        <v>81</v>
      </c>
      <c r="E12" s="254"/>
      <c r="F12" s="42" t="s">
        <v>81</v>
      </c>
      <c r="G12" s="44" t="s">
        <v>84</v>
      </c>
    </row>
    <row r="13" spans="1:7" ht="50.1" customHeight="1" thickBot="1" x14ac:dyDescent="0.3">
      <c r="A13" s="208"/>
      <c r="B13" s="11" t="s">
        <v>2</v>
      </c>
      <c r="C13" s="14" t="s">
        <v>39</v>
      </c>
      <c r="D13" s="271" t="s">
        <v>122</v>
      </c>
      <c r="E13" s="272"/>
      <c r="F13" s="273" t="s">
        <v>123</v>
      </c>
      <c r="G13" s="274"/>
    </row>
    <row r="14" spans="1:7" ht="50.1" customHeight="1" thickBot="1" x14ac:dyDescent="0.3">
      <c r="A14" s="208" t="s">
        <v>8</v>
      </c>
      <c r="B14" s="209" t="s">
        <v>1</v>
      </c>
      <c r="C14" s="12" t="s">
        <v>40</v>
      </c>
      <c r="D14" s="263" t="s">
        <v>4</v>
      </c>
      <c r="E14" s="255" t="s">
        <v>124</v>
      </c>
      <c r="F14" s="256"/>
      <c r="G14" s="45" t="s">
        <v>127</v>
      </c>
    </row>
    <row r="15" spans="1:7" ht="50.1" customHeight="1" thickBot="1" x14ac:dyDescent="0.3">
      <c r="A15" s="217"/>
      <c r="B15" s="209"/>
      <c r="C15" s="13" t="s">
        <v>41</v>
      </c>
      <c r="D15" s="239"/>
      <c r="E15" s="264" t="s">
        <v>125</v>
      </c>
      <c r="F15" s="252"/>
      <c r="G15" s="46" t="s">
        <v>128</v>
      </c>
    </row>
    <row r="16" spans="1:7" ht="50.1" customHeight="1" thickBot="1" x14ac:dyDescent="0.3">
      <c r="A16" s="217"/>
      <c r="B16" s="209"/>
      <c r="C16" s="13" t="s">
        <v>42</v>
      </c>
      <c r="D16" s="239"/>
      <c r="E16" s="264" t="s">
        <v>126</v>
      </c>
      <c r="F16" s="252"/>
      <c r="G16" s="46" t="s">
        <v>129</v>
      </c>
    </row>
    <row r="17" spans="1:7" ht="50.1" customHeight="1" thickBot="1" x14ac:dyDescent="0.3">
      <c r="A17" s="217"/>
      <c r="B17" s="210"/>
      <c r="C17" s="14" t="s">
        <v>49</v>
      </c>
      <c r="D17" s="239"/>
      <c r="E17" s="251" t="s">
        <v>81</v>
      </c>
      <c r="F17" s="252"/>
      <c r="G17" s="47" t="s">
        <v>83</v>
      </c>
    </row>
    <row r="18" spans="1:7" ht="50.1" customHeight="1" thickBot="1" x14ac:dyDescent="0.3">
      <c r="A18" s="217"/>
      <c r="B18" s="11" t="s">
        <v>2</v>
      </c>
      <c r="C18" s="14" t="s">
        <v>39</v>
      </c>
      <c r="D18" s="240"/>
      <c r="E18" s="257" t="s">
        <v>130</v>
      </c>
      <c r="F18" s="258"/>
      <c r="G18" s="259"/>
    </row>
    <row r="19" spans="1:7" ht="15.75" thickBot="1" x14ac:dyDescent="0.3">
      <c r="A19" s="10"/>
      <c r="B19" s="2"/>
      <c r="C19" s="2"/>
      <c r="D19" s="2"/>
      <c r="E19" s="2"/>
      <c r="F19" s="2"/>
      <c r="G19" s="2"/>
    </row>
    <row r="20" spans="1:7" ht="182.25" customHeight="1" thickBot="1" x14ac:dyDescent="0.3">
      <c r="A20" s="10"/>
      <c r="B20" s="2"/>
      <c r="C20" s="2"/>
      <c r="D20" s="245" t="s">
        <v>103</v>
      </c>
      <c r="E20" s="246"/>
      <c r="F20" s="246"/>
      <c r="G20" s="247"/>
    </row>
  </sheetData>
  <mergeCells count="30">
    <mergeCell ref="A14:A18"/>
    <mergeCell ref="D14:D18"/>
    <mergeCell ref="E15:F15"/>
    <mergeCell ref="E16:F16"/>
    <mergeCell ref="D8:E8"/>
    <mergeCell ref="F8:G8"/>
    <mergeCell ref="B14:B17"/>
    <mergeCell ref="B9:B12"/>
    <mergeCell ref="A9:A13"/>
    <mergeCell ref="D9:E9"/>
    <mergeCell ref="D10:E10"/>
    <mergeCell ref="D11:E11"/>
    <mergeCell ref="D13:E13"/>
    <mergeCell ref="F13:G13"/>
    <mergeCell ref="D20:G20"/>
    <mergeCell ref="A1:C3"/>
    <mergeCell ref="D7:E7"/>
    <mergeCell ref="E17:F17"/>
    <mergeCell ref="D12:E12"/>
    <mergeCell ref="E14:F14"/>
    <mergeCell ref="E18:G18"/>
    <mergeCell ref="D1:G1"/>
    <mergeCell ref="D2:E2"/>
    <mergeCell ref="G2:G3"/>
    <mergeCell ref="E3:F3"/>
    <mergeCell ref="A4:A8"/>
    <mergeCell ref="D4:E4"/>
    <mergeCell ref="D5:E5"/>
    <mergeCell ref="D6:E6"/>
    <mergeCell ref="B4:B7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8" scale="54" orientation="landscape" r:id="rId1"/>
  <headerFooter>
    <oddHeader>&amp;C&amp;"-,Gras"&amp;12&amp;U&amp;F / &amp;A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N16"/>
  <sheetViews>
    <sheetView zoomScale="85" zoomScaleNormal="85" zoomScaleSheetLayoutView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9" sqref="M9"/>
    </sheetView>
  </sheetViews>
  <sheetFormatPr baseColWidth="10" defaultRowHeight="21" x14ac:dyDescent="0.35"/>
  <cols>
    <col min="1" max="1" width="22" style="6" customWidth="1"/>
    <col min="2" max="2" width="19.140625" customWidth="1"/>
    <col min="4" max="4" width="10.7109375" customWidth="1"/>
    <col min="5" max="5" width="13.5703125" customWidth="1"/>
    <col min="6" max="6" width="0.140625" hidden="1" customWidth="1"/>
    <col min="7" max="7" width="48" hidden="1" customWidth="1"/>
    <col min="8" max="8" width="71.85546875" hidden="1" customWidth="1"/>
    <col min="9" max="9" width="4.42578125" style="4" hidden="1" customWidth="1"/>
    <col min="10" max="10" width="18.140625" hidden="1" customWidth="1"/>
    <col min="11" max="11" width="72.85546875" hidden="1" customWidth="1"/>
    <col min="12" max="12" width="48.85546875" customWidth="1"/>
    <col min="13" max="13" width="56.42578125" customWidth="1"/>
    <col min="14" max="14" width="54" style="9" customWidth="1"/>
  </cols>
  <sheetData>
    <row r="1" spans="1:14" s="5" customFormat="1" ht="32.25" customHeight="1" thickBot="1" x14ac:dyDescent="0.3">
      <c r="A1" s="15" t="s">
        <v>7</v>
      </c>
      <c r="B1" s="7" t="s">
        <v>35</v>
      </c>
      <c r="C1" s="7" t="s">
        <v>15</v>
      </c>
      <c r="D1" s="7" t="s">
        <v>16</v>
      </c>
      <c r="E1" s="7" t="s">
        <v>21</v>
      </c>
      <c r="F1" s="7">
        <v>1</v>
      </c>
      <c r="G1" s="7">
        <v>2</v>
      </c>
      <c r="H1" s="7">
        <v>3</v>
      </c>
      <c r="I1" s="7">
        <v>1</v>
      </c>
      <c r="J1" s="7">
        <v>2</v>
      </c>
      <c r="K1" s="7">
        <v>3</v>
      </c>
      <c r="L1" s="7" t="s">
        <v>19</v>
      </c>
      <c r="M1" s="7" t="s">
        <v>20</v>
      </c>
      <c r="N1" s="7" t="s">
        <v>25</v>
      </c>
    </row>
    <row r="2" spans="1:14" ht="50.1" customHeight="1" thickBot="1" x14ac:dyDescent="0.3">
      <c r="A2" s="278" t="s">
        <v>26</v>
      </c>
      <c r="B2" s="48" t="s">
        <v>43</v>
      </c>
      <c r="C2" s="49" t="s">
        <v>10</v>
      </c>
      <c r="D2" s="49" t="s">
        <v>36</v>
      </c>
      <c r="E2" s="117" t="s">
        <v>131</v>
      </c>
      <c r="F2" s="109" t="str">
        <f>CONCATENATE($B2," - ",$C2," - ",$D2," - ",$E2," - ",$F$1)</f>
        <v>INF - I - E - N / F - 1</v>
      </c>
      <c r="G2" s="50" t="str">
        <f>CONCATENATE($B2," - ",$C2," - ",$D2," - ",$E2," - ",$G$1)</f>
        <v>INF - I - E - N / F - 2</v>
      </c>
      <c r="H2" s="50" t="str">
        <f>CONCATENATE($B2," - ",$C2," - ",$D2," - ",$E2," - ",$H$1)</f>
        <v>INF - I - E - N / F - 3</v>
      </c>
      <c r="I2" s="51" t="s">
        <v>14</v>
      </c>
      <c r="J2" s="51" t="s">
        <v>0</v>
      </c>
      <c r="K2" s="84" t="s">
        <v>6</v>
      </c>
      <c r="L2" s="93" t="str">
        <f>CONCATENATE(F2," ","
",I2)</f>
        <v>INF - I - E - N / F - 1 
6 ou 12 MARS -&gt; 5 MAI</v>
      </c>
      <c r="M2" s="99" t="str">
        <f>CONCATENATE(G2," ","
",J2)</f>
        <v>INF - I - E - N / F - 2 
6 MAI -&gt; 10 MAI</v>
      </c>
      <c r="N2" s="105" t="str">
        <f>CONCATENATE(H2," ","
",K2)</f>
        <v>INF - I - E - N / F - 3 
11 MAI -&gt; …</v>
      </c>
    </row>
    <row r="3" spans="1:14" ht="50.1" customHeight="1" thickBot="1" x14ac:dyDescent="0.3">
      <c r="A3" s="279"/>
      <c r="B3" s="52" t="s">
        <v>45</v>
      </c>
      <c r="C3" s="53" t="s">
        <v>10</v>
      </c>
      <c r="D3" s="53" t="s">
        <v>36</v>
      </c>
      <c r="E3" s="118" t="s">
        <v>131</v>
      </c>
      <c r="F3" s="110" t="str">
        <f t="shared" ref="F3:F16" si="0">CONCATENATE($B3," - ",$C3," - ",$D3," - ",$E3," - ",$F$1)</f>
        <v>MED - I - E - N / F - 1</v>
      </c>
      <c r="G3" s="54" t="str">
        <f t="shared" ref="G3:G16" si="1">CONCATENATE($B3," - ",$C3," - ",$D3," - ",$E3," - ",$G$1)</f>
        <v>MED - I - E - N / F - 2</v>
      </c>
      <c r="H3" s="54" t="str">
        <f t="shared" ref="H3:H16" si="2">CONCATENATE($B3," - ",$C3," - ",$D3," - ",$E3," - ",$H$1)</f>
        <v>MED - I - E - N / F - 3</v>
      </c>
      <c r="I3" s="55" t="s">
        <v>14</v>
      </c>
      <c r="J3" s="54" t="s">
        <v>0</v>
      </c>
      <c r="K3" s="85" t="s">
        <v>6</v>
      </c>
      <c r="L3" s="94" t="str">
        <f t="shared" ref="L3:L16" si="3">CONCATENATE(F3," ","
",I3)</f>
        <v>MED - I - E - N / F - 1 
6 ou 12 MARS -&gt; 5 MAI</v>
      </c>
      <c r="M3" s="100" t="str">
        <f t="shared" ref="M3:M13" si="4">CONCATENATE(G3," ","
",J3)</f>
        <v>MED - I - E - N / F - 2 
6 MAI -&gt; 10 MAI</v>
      </c>
      <c r="N3" s="103" t="str">
        <f t="shared" ref="N3:N9" si="5">CONCATENATE(H3," ","
",K3)</f>
        <v>MED - I - E - N / F - 3 
11 MAI -&gt; …</v>
      </c>
    </row>
    <row r="4" spans="1:14" ht="50.1" customHeight="1" thickBot="1" x14ac:dyDescent="0.3">
      <c r="A4" s="279"/>
      <c r="B4" s="52" t="s">
        <v>44</v>
      </c>
      <c r="C4" s="53" t="s">
        <v>10</v>
      </c>
      <c r="D4" s="53" t="s">
        <v>36</v>
      </c>
      <c r="E4" s="118" t="s">
        <v>131</v>
      </c>
      <c r="F4" s="110" t="str">
        <f t="shared" si="0"/>
        <v>BIO - I - E - N / F - 1</v>
      </c>
      <c r="G4" s="54" t="str">
        <f t="shared" si="1"/>
        <v>BIO - I - E - N / F - 2</v>
      </c>
      <c r="H4" s="54" t="str">
        <f t="shared" si="2"/>
        <v>BIO - I - E - N / F - 3</v>
      </c>
      <c r="I4" s="55" t="s">
        <v>14</v>
      </c>
      <c r="J4" s="54" t="s">
        <v>0</v>
      </c>
      <c r="K4" s="85" t="s">
        <v>6</v>
      </c>
      <c r="L4" s="94" t="str">
        <f t="shared" si="3"/>
        <v>BIO - I - E - N / F - 1 
6 ou 12 MARS -&gt; 5 MAI</v>
      </c>
      <c r="M4" s="100" t="str">
        <f t="shared" si="4"/>
        <v>BIO - I - E - N / F - 2 
6 MAI -&gt; 10 MAI</v>
      </c>
      <c r="N4" s="103" t="str">
        <f t="shared" si="5"/>
        <v>BIO - I - E - N / F - 3 
11 MAI -&gt; …</v>
      </c>
    </row>
    <row r="5" spans="1:14" ht="50.1" customHeight="1" thickBot="1" x14ac:dyDescent="0.3">
      <c r="A5" s="279"/>
      <c r="B5" s="126" t="s">
        <v>81</v>
      </c>
      <c r="C5" s="65" t="s">
        <v>10</v>
      </c>
      <c r="D5" s="61" t="s">
        <v>36</v>
      </c>
      <c r="E5" s="138"/>
      <c r="F5" s="110" t="str">
        <f t="shared" si="0"/>
        <v>PRA - I - E -  - 1</v>
      </c>
      <c r="G5" s="54" t="str">
        <f t="shared" si="1"/>
        <v>PRA - I - E -  - 2</v>
      </c>
      <c r="H5" s="54" t="str">
        <f t="shared" si="2"/>
        <v>PRA - I - E -  - 3</v>
      </c>
      <c r="I5" s="55" t="s">
        <v>14</v>
      </c>
      <c r="J5" s="54" t="s">
        <v>0</v>
      </c>
      <c r="K5" s="85" t="s">
        <v>6</v>
      </c>
      <c r="L5" s="94" t="str">
        <f t="shared" ref="L5" si="6">CONCATENATE(F5," ","
",I5)</f>
        <v>PRA - I - E -  - 1 
6 ou 12 MARS -&gt; 5 MAI</v>
      </c>
      <c r="M5" s="100" t="str">
        <f t="shared" ref="M5" si="7">CONCATENATE(G5," ","
",J5)</f>
        <v>PRA - I - E -  - 2 
6 MAI -&gt; 10 MAI</v>
      </c>
      <c r="N5" s="103" t="str">
        <f t="shared" ref="N5" si="8">CONCATENATE(H5," ","
",K5)</f>
        <v>PRA - I - E -  - 3 
11 MAI -&gt; …</v>
      </c>
    </row>
    <row r="6" spans="1:14" ht="50.1" customHeight="1" thickBot="1" x14ac:dyDescent="0.3">
      <c r="A6" s="279"/>
      <c r="B6" s="56" t="s">
        <v>46</v>
      </c>
      <c r="C6" s="57" t="s">
        <v>10</v>
      </c>
      <c r="D6" s="57" t="s">
        <v>36</v>
      </c>
      <c r="E6" s="119" t="s">
        <v>131</v>
      </c>
      <c r="F6" s="111" t="str">
        <f t="shared" si="0"/>
        <v>PCR - I - E - N / F - 1</v>
      </c>
      <c r="G6" s="58" t="str">
        <f t="shared" si="1"/>
        <v>PCR - I - E - N / F - 2</v>
      </c>
      <c r="H6" s="58" t="str">
        <f t="shared" si="2"/>
        <v>PCR - I - E - N / F - 3</v>
      </c>
      <c r="I6" s="59" t="s">
        <v>14</v>
      </c>
      <c r="J6" s="59" t="s">
        <v>12</v>
      </c>
      <c r="K6" s="86"/>
      <c r="L6" s="95" t="str">
        <f t="shared" si="3"/>
        <v>PCR - I - E - N / F - 1 
6 ou 12 MARS -&gt; 5 MAI</v>
      </c>
      <c r="M6" s="101" t="str">
        <f t="shared" si="4"/>
        <v>PCR - I - E - N / F - 2 
6 MAI -&gt; …</v>
      </c>
      <c r="N6" s="106"/>
    </row>
    <row r="7" spans="1:14" ht="50.1" customHeight="1" thickBot="1" x14ac:dyDescent="0.3">
      <c r="A7" s="278" t="s">
        <v>18</v>
      </c>
      <c r="B7" s="60" t="s">
        <v>43</v>
      </c>
      <c r="C7" s="61" t="s">
        <v>10</v>
      </c>
      <c r="D7" s="61" t="s">
        <v>37</v>
      </c>
      <c r="E7" s="120" t="s">
        <v>131</v>
      </c>
      <c r="F7" s="112" t="str">
        <f>CONCATENATE($B7," - ",$C7," - ",$D7," - ",$E7," - ",$F$1)</f>
        <v>INF - I - D - N / F - 1</v>
      </c>
      <c r="G7" s="62" t="str">
        <f t="shared" si="1"/>
        <v>INF - I - D - N / F - 2</v>
      </c>
      <c r="H7" s="62" t="str">
        <f t="shared" si="2"/>
        <v>INF - I - D - N / F - 3</v>
      </c>
      <c r="I7" s="63" t="s">
        <v>14</v>
      </c>
      <c r="J7" s="63" t="s">
        <v>0</v>
      </c>
      <c r="K7" s="107" t="s">
        <v>6</v>
      </c>
      <c r="L7" s="186" t="str">
        <f t="shared" si="3"/>
        <v>INF - I - D - N / F - 1 
6 ou 12 MARS -&gt; 5 MAI</v>
      </c>
      <c r="M7" s="187" t="str">
        <f t="shared" si="4"/>
        <v>INF - I - D - N / F - 2 
6 MAI -&gt; 10 MAI</v>
      </c>
      <c r="N7" s="188" t="str">
        <f t="shared" si="5"/>
        <v>INF - I - D - N / F - 3 
11 MAI -&gt; …</v>
      </c>
    </row>
    <row r="8" spans="1:14" ht="50.1" customHeight="1" thickBot="1" x14ac:dyDescent="0.3">
      <c r="A8" s="279"/>
      <c r="B8" s="64" t="s">
        <v>45</v>
      </c>
      <c r="C8" s="65" t="s">
        <v>10</v>
      </c>
      <c r="D8" s="61" t="s">
        <v>37</v>
      </c>
      <c r="E8" s="121" t="s">
        <v>131</v>
      </c>
      <c r="F8" s="113" t="str">
        <f>CONCATENATE($B8," - ",$C8," - ",$D8," - ",$E8," - ",$F$1)</f>
        <v>MED - I - D - N / F - 1</v>
      </c>
      <c r="G8" s="54" t="str">
        <f t="shared" si="1"/>
        <v>MED - I - D - N / F - 2</v>
      </c>
      <c r="H8" s="54" t="str">
        <f t="shared" si="2"/>
        <v>MED - I - D - N / F - 3</v>
      </c>
      <c r="I8" s="67" t="s">
        <v>14</v>
      </c>
      <c r="J8" s="66" t="s">
        <v>0</v>
      </c>
      <c r="K8" s="88" t="s">
        <v>6</v>
      </c>
      <c r="L8" s="94" t="str">
        <f t="shared" si="3"/>
        <v>MED - I - D - N / F - 1 
6 ou 12 MARS -&gt; 5 MAI</v>
      </c>
      <c r="M8" s="100" t="str">
        <f t="shared" si="4"/>
        <v>MED - I - D - N / F - 2 
6 MAI -&gt; 10 MAI</v>
      </c>
      <c r="N8" s="103" t="str">
        <f t="shared" si="5"/>
        <v>MED - I - D - N / F - 3 
11 MAI -&gt; …</v>
      </c>
    </row>
    <row r="9" spans="1:14" ht="50.1" customHeight="1" thickBot="1" x14ac:dyDescent="0.3">
      <c r="A9" s="279"/>
      <c r="B9" s="64" t="s">
        <v>44</v>
      </c>
      <c r="C9" s="65" t="s">
        <v>10</v>
      </c>
      <c r="D9" s="61" t="s">
        <v>37</v>
      </c>
      <c r="E9" s="121" t="s">
        <v>131</v>
      </c>
      <c r="F9" s="113" t="str">
        <f>CONCATENATE($B9," - ",$C9," - ",$D9," - ",$E9," - ",$F$1)</f>
        <v>BIO - I - D - N / F - 1</v>
      </c>
      <c r="G9" s="54" t="str">
        <f t="shared" si="1"/>
        <v>BIO - I - D - N / F - 2</v>
      </c>
      <c r="H9" s="54" t="str">
        <f t="shared" si="2"/>
        <v>BIO - I - D - N / F - 3</v>
      </c>
      <c r="I9" s="67" t="s">
        <v>14</v>
      </c>
      <c r="J9" s="66" t="s">
        <v>0</v>
      </c>
      <c r="K9" s="88" t="s">
        <v>6</v>
      </c>
      <c r="L9" s="94" t="str">
        <f t="shared" si="3"/>
        <v>BIO - I - D - N / F - 1 
6 ou 12 MARS -&gt; 5 MAI</v>
      </c>
      <c r="M9" s="100" t="str">
        <f t="shared" si="4"/>
        <v>BIO - I - D - N / F - 2 
6 MAI -&gt; 10 MAI</v>
      </c>
      <c r="N9" s="103" t="str">
        <f t="shared" si="5"/>
        <v>BIO - I - D - N / F - 3 
11 MAI -&gt; …</v>
      </c>
    </row>
    <row r="10" spans="1:14" ht="50.1" customHeight="1" thickBot="1" x14ac:dyDescent="0.3">
      <c r="A10" s="279"/>
      <c r="B10" s="126" t="s">
        <v>81</v>
      </c>
      <c r="C10" s="65" t="s">
        <v>10</v>
      </c>
      <c r="D10" s="61" t="s">
        <v>37</v>
      </c>
      <c r="E10" s="138"/>
      <c r="F10" s="113" t="str">
        <f>CONCATENATE($B10," - ",$C10," - ",$D10," - ",$E10," - ",$F$1)</f>
        <v>PRA - I - D -  - 1</v>
      </c>
      <c r="G10" s="54" t="str">
        <f t="shared" si="1"/>
        <v>PRA - I - D -  - 2</v>
      </c>
      <c r="H10" s="54" t="str">
        <f t="shared" si="2"/>
        <v>PRA - I - D -  - 3</v>
      </c>
      <c r="I10" s="67" t="s">
        <v>14</v>
      </c>
      <c r="J10" s="66" t="s">
        <v>0</v>
      </c>
      <c r="K10" s="88" t="s">
        <v>6</v>
      </c>
      <c r="L10" s="94" t="str">
        <f t="shared" si="3"/>
        <v>PRA - I - D -  - 1 
6 ou 12 MARS -&gt; 5 MAI</v>
      </c>
      <c r="M10" s="100" t="str">
        <f t="shared" ref="M10" si="9">CONCATENATE(G10," ","
",J10)</f>
        <v>PRA - I - D -  - 2 
6 MAI -&gt; 10 MAI</v>
      </c>
      <c r="N10" s="103" t="str">
        <f>CONCATENATE(H10," ","
",K10)</f>
        <v>PRA - I - D -  - 3 
11 MAI -&gt; …</v>
      </c>
    </row>
    <row r="11" spans="1:14" ht="50.1" customHeight="1" thickBot="1" x14ac:dyDescent="0.3">
      <c r="A11" s="279"/>
      <c r="B11" s="68" t="s">
        <v>46</v>
      </c>
      <c r="C11" s="69" t="s">
        <v>10</v>
      </c>
      <c r="D11" s="61" t="s">
        <v>37</v>
      </c>
      <c r="E11" s="119" t="s">
        <v>131</v>
      </c>
      <c r="F11" s="114" t="str">
        <f>CONCATENATE($B11," - ",$C11," - ",$D11," - ",$E11," - ",$F$1)</f>
        <v>PCR - I - D - N / F - 1</v>
      </c>
      <c r="G11" s="58" t="str">
        <f t="shared" si="1"/>
        <v>PCR - I - D - N / F - 2</v>
      </c>
      <c r="H11" s="58" t="str">
        <f t="shared" si="2"/>
        <v>PCR - I - D - N / F - 3</v>
      </c>
      <c r="I11" s="70" t="s">
        <v>14</v>
      </c>
      <c r="J11" s="70" t="s">
        <v>12</v>
      </c>
      <c r="K11" s="108"/>
      <c r="L11" s="95" t="str">
        <f t="shared" si="3"/>
        <v>PCR - I - D - N / F - 1 
6 ou 12 MARS -&gt; 5 MAI</v>
      </c>
      <c r="M11" s="101" t="str">
        <f t="shared" si="4"/>
        <v>PCR - I - D - N / F - 2 
6 MAI -&gt; …</v>
      </c>
      <c r="N11" s="106"/>
    </row>
    <row r="12" spans="1:14" ht="50.1" customHeight="1" thickBot="1" x14ac:dyDescent="0.3">
      <c r="A12" s="278" t="s">
        <v>17</v>
      </c>
      <c r="B12" s="71" t="s">
        <v>43</v>
      </c>
      <c r="C12" s="72" t="s">
        <v>11</v>
      </c>
      <c r="D12" s="72" t="s">
        <v>36</v>
      </c>
      <c r="E12" s="122" t="s">
        <v>131</v>
      </c>
      <c r="F12" s="115" t="str">
        <f t="shared" si="0"/>
        <v>INF - C - E - N / F - 1</v>
      </c>
      <c r="G12" s="62" t="str">
        <f t="shared" si="1"/>
        <v>INF - C - E - N / F - 2</v>
      </c>
      <c r="H12" s="62" t="str">
        <f t="shared" si="2"/>
        <v>INF - C - E - N / F - 3</v>
      </c>
      <c r="I12" s="73" t="s">
        <v>5</v>
      </c>
      <c r="J12" s="62" t="s">
        <v>6</v>
      </c>
      <c r="K12" s="90"/>
      <c r="L12" s="96" t="str">
        <f t="shared" si="3"/>
        <v>INF - C - E - N / F - 1 
9 AVRIL -&gt; 10 MAI</v>
      </c>
      <c r="M12" s="102" t="str">
        <f t="shared" si="4"/>
        <v>INF - C - E - N / F - 2 
11 MAI -&gt; …</v>
      </c>
      <c r="N12" s="275"/>
    </row>
    <row r="13" spans="1:14" ht="50.1" customHeight="1" thickBot="1" x14ac:dyDescent="0.3">
      <c r="A13" s="279"/>
      <c r="B13" s="52" t="s">
        <v>45</v>
      </c>
      <c r="C13" s="53" t="s">
        <v>11</v>
      </c>
      <c r="D13" s="53" t="s">
        <v>36</v>
      </c>
      <c r="E13" s="118" t="s">
        <v>131</v>
      </c>
      <c r="F13" s="110" t="str">
        <f t="shared" si="0"/>
        <v>MED - C - E - N / F - 1</v>
      </c>
      <c r="G13" s="54" t="str">
        <f t="shared" si="1"/>
        <v>MED - C - E - N / F - 2</v>
      </c>
      <c r="H13" s="54" t="str">
        <f t="shared" si="2"/>
        <v>MED - C - E - N / F - 3</v>
      </c>
      <c r="I13" s="74" t="s">
        <v>5</v>
      </c>
      <c r="J13" s="54" t="s">
        <v>6</v>
      </c>
      <c r="K13" s="91"/>
      <c r="L13" s="97" t="str">
        <f t="shared" si="3"/>
        <v>MED - C - E - N / F - 1 
9 AVRIL -&gt; 10 MAI</v>
      </c>
      <c r="M13" s="103" t="str">
        <f t="shared" si="4"/>
        <v>MED - C - E - N / F - 2 
11 MAI -&gt; …</v>
      </c>
      <c r="N13" s="276"/>
    </row>
    <row r="14" spans="1:14" ht="50.1" customHeight="1" thickBot="1" x14ac:dyDescent="0.3">
      <c r="A14" s="279"/>
      <c r="B14" s="52" t="s">
        <v>44</v>
      </c>
      <c r="C14" s="53" t="s">
        <v>11</v>
      </c>
      <c r="D14" s="53" t="s">
        <v>36</v>
      </c>
      <c r="E14" s="118" t="s">
        <v>131</v>
      </c>
      <c r="F14" s="110" t="str">
        <f t="shared" si="0"/>
        <v>BIO - C - E - N / F - 1</v>
      </c>
      <c r="G14" s="54" t="str">
        <f t="shared" si="1"/>
        <v>BIO - C - E - N / F - 2</v>
      </c>
      <c r="H14" s="54" t="str">
        <f t="shared" si="2"/>
        <v>BIO - C - E - N / F - 3</v>
      </c>
      <c r="I14" s="74" t="s">
        <v>5</v>
      </c>
      <c r="J14" s="54" t="s">
        <v>6</v>
      </c>
      <c r="K14" s="91"/>
      <c r="L14" s="97" t="str">
        <f t="shared" si="3"/>
        <v>BIO - C - E - N / F - 1 
9 AVRIL -&gt; 10 MAI</v>
      </c>
      <c r="M14" s="103" t="str">
        <f>CONCATENATE(G14," ","
",J14)</f>
        <v>BIO - C - E - N / F - 2 
11 MAI -&gt; …</v>
      </c>
      <c r="N14" s="276"/>
    </row>
    <row r="15" spans="1:14" ht="50.1" customHeight="1" thickBot="1" x14ac:dyDescent="0.3">
      <c r="A15" s="279"/>
      <c r="B15" s="126" t="s">
        <v>81</v>
      </c>
      <c r="C15" s="65" t="s">
        <v>11</v>
      </c>
      <c r="D15" s="61" t="s">
        <v>36</v>
      </c>
      <c r="E15" s="138"/>
      <c r="F15" s="110" t="str">
        <f t="shared" si="0"/>
        <v>PRA - C - E -  - 1</v>
      </c>
      <c r="G15" s="54" t="str">
        <f t="shared" si="1"/>
        <v>PRA - C - E -  - 2</v>
      </c>
      <c r="H15" s="54" t="str">
        <f t="shared" si="2"/>
        <v>PRA - C - E -  - 3</v>
      </c>
      <c r="I15" s="74" t="s">
        <v>5</v>
      </c>
      <c r="J15" s="54" t="s">
        <v>6</v>
      </c>
      <c r="K15" s="136"/>
      <c r="L15" s="97" t="str">
        <f t="shared" ref="L15" si="10">CONCATENATE(F15," ","
",I15)</f>
        <v>PRA - C - E -  - 1 
9 AVRIL -&gt; 10 MAI</v>
      </c>
      <c r="M15" s="103" t="str">
        <f>CONCATENATE(G15," ","
",J15)</f>
        <v>PRA - C - E -  - 2 
11 MAI -&gt; …</v>
      </c>
      <c r="N15" s="276"/>
    </row>
    <row r="16" spans="1:14" ht="50.1" customHeight="1" thickBot="1" x14ac:dyDescent="0.3">
      <c r="A16" s="279"/>
      <c r="B16" s="75" t="s">
        <v>46</v>
      </c>
      <c r="C16" s="76" t="s">
        <v>11</v>
      </c>
      <c r="D16" s="76" t="s">
        <v>36</v>
      </c>
      <c r="E16" s="123" t="s">
        <v>131</v>
      </c>
      <c r="F16" s="116" t="str">
        <f t="shared" si="0"/>
        <v>PCR - C - E - N / F - 1</v>
      </c>
      <c r="G16" s="77" t="str">
        <f t="shared" si="1"/>
        <v>PCR - C - E - N / F - 2</v>
      </c>
      <c r="H16" s="77" t="str">
        <f t="shared" si="2"/>
        <v>PCR - C - E - N / F - 3</v>
      </c>
      <c r="I16" s="78" t="s">
        <v>13</v>
      </c>
      <c r="J16" s="79"/>
      <c r="K16" s="92"/>
      <c r="L16" s="98" t="str">
        <f t="shared" si="3"/>
        <v>PCR - C - E - N / F - 1 
9 AVRIL -&gt; …</v>
      </c>
      <c r="M16" s="104"/>
      <c r="N16" s="277"/>
    </row>
  </sheetData>
  <mergeCells count="4">
    <mergeCell ref="N12:N16"/>
    <mergeCell ref="A2:A6"/>
    <mergeCell ref="A12:A16"/>
    <mergeCell ref="A7:A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&amp;C&amp;"-,Gras"&amp;12&amp;F / &amp;A</oddHead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N16"/>
  <sheetViews>
    <sheetView zoomScale="85" zoomScaleNormal="85" zoomScaleSheetLayoutView="70" workbookViewId="0">
      <pane ySplit="1" topLeftCell="A2" activePane="bottomLeft" state="frozen"/>
      <selection pane="bottomLeft" activeCell="L9" sqref="L9"/>
    </sheetView>
  </sheetViews>
  <sheetFormatPr baseColWidth="10" defaultRowHeight="21" x14ac:dyDescent="0.35"/>
  <cols>
    <col min="1" max="1" width="22" style="6" customWidth="1"/>
    <col min="2" max="2" width="19.140625" customWidth="1"/>
    <col min="4" max="4" width="10.7109375" customWidth="1"/>
    <col min="5" max="5" width="19.7109375" customWidth="1"/>
    <col min="6" max="8" width="72.85546875" hidden="1" customWidth="1"/>
    <col min="9" max="9" width="72.85546875" style="4" hidden="1" customWidth="1"/>
    <col min="10" max="11" width="72.85546875" hidden="1" customWidth="1"/>
    <col min="12" max="12" width="65.140625" customWidth="1"/>
    <col min="13" max="13" width="59.42578125" customWidth="1"/>
    <col min="14" max="14" width="69.7109375" style="9" customWidth="1"/>
  </cols>
  <sheetData>
    <row r="1" spans="1:14" s="5" customFormat="1" ht="32.25" customHeight="1" thickBot="1" x14ac:dyDescent="0.3">
      <c r="A1" s="15" t="s">
        <v>7</v>
      </c>
      <c r="B1" s="7" t="s">
        <v>35</v>
      </c>
      <c r="C1" s="7" t="s">
        <v>15</v>
      </c>
      <c r="D1" s="7" t="s">
        <v>16</v>
      </c>
      <c r="E1" s="7" t="s">
        <v>21</v>
      </c>
      <c r="F1" s="7">
        <v>1</v>
      </c>
      <c r="G1" s="7">
        <v>2</v>
      </c>
      <c r="H1" s="7">
        <v>3</v>
      </c>
      <c r="I1" s="7">
        <v>1</v>
      </c>
      <c r="J1" s="7">
        <v>2</v>
      </c>
      <c r="K1" s="7">
        <v>3</v>
      </c>
      <c r="L1" s="7" t="s">
        <v>19</v>
      </c>
      <c r="M1" s="7" t="s">
        <v>20</v>
      </c>
      <c r="N1" s="7" t="s">
        <v>25</v>
      </c>
    </row>
    <row r="2" spans="1:14" ht="50.1" customHeight="1" thickBot="1" x14ac:dyDescent="0.3">
      <c r="A2" s="278" t="s">
        <v>26</v>
      </c>
      <c r="B2" s="48" t="s">
        <v>43</v>
      </c>
      <c r="C2" s="49" t="s">
        <v>10</v>
      </c>
      <c r="D2" s="49" t="s">
        <v>36</v>
      </c>
      <c r="E2" s="117" t="s">
        <v>131</v>
      </c>
      <c r="F2" s="109" t="str">
        <f>CONCATENATE($B2," - ",$C2," - ",$D2," - ",$E2," - ",$F$1)</f>
        <v>INF - I - E - N / F - 1</v>
      </c>
      <c r="G2" s="50" t="str">
        <f>CONCATENATE($B2," - ",$C2," - ",$D2," - ",E2," - ",$G$1)</f>
        <v>INF - I - E - N / F - 2</v>
      </c>
      <c r="H2" s="50" t="str">
        <f>CONCATENATE($B2," - ",$C2," - ",$D2," - ",F2," - ",$H$1)</f>
        <v>INF - I - E - INF - I - E - N / F - 1 - 3</v>
      </c>
      <c r="I2" s="51" t="s">
        <v>14</v>
      </c>
      <c r="J2" s="51" t="s">
        <v>0</v>
      </c>
      <c r="K2" s="84" t="s">
        <v>6</v>
      </c>
      <c r="L2" s="93" t="s">
        <v>132</v>
      </c>
      <c r="M2" s="99" t="s">
        <v>135</v>
      </c>
      <c r="N2" s="105" t="s">
        <v>135</v>
      </c>
    </row>
    <row r="3" spans="1:14" ht="50.1" customHeight="1" thickBot="1" x14ac:dyDescent="0.3">
      <c r="A3" s="279"/>
      <c r="B3" s="52" t="s">
        <v>45</v>
      </c>
      <c r="C3" s="53" t="s">
        <v>10</v>
      </c>
      <c r="D3" s="53" t="s">
        <v>36</v>
      </c>
      <c r="E3" s="118" t="s">
        <v>131</v>
      </c>
      <c r="F3" s="110" t="str">
        <f t="shared" ref="F3:F16" si="0">CONCATENATE($B3," - ",$C3," - ",$D3," - ",$E3," - ",$F$1)</f>
        <v>MED - I - E - N / F - 1</v>
      </c>
      <c r="G3" s="54" t="str">
        <f t="shared" ref="G3:G16" si="1">CONCATENATE($B3," - ",$C3," - ",$D3," - ",E3," - ",$G$1)</f>
        <v>MED - I - E - N / F - 2</v>
      </c>
      <c r="H3" s="54" t="str">
        <f t="shared" ref="H3:H16" si="2">CONCATENATE($B3," - ",$C3," - ",$D3," - ",F3," - ",$H$1)</f>
        <v>MED - I - E - MED - I - E - N / F - 1 - 3</v>
      </c>
      <c r="I3" s="55" t="s">
        <v>14</v>
      </c>
      <c r="J3" s="54" t="s">
        <v>0</v>
      </c>
      <c r="K3" s="85" t="s">
        <v>6</v>
      </c>
      <c r="L3" s="94" t="s">
        <v>173</v>
      </c>
      <c r="M3" s="100" t="s">
        <v>134</v>
      </c>
      <c r="N3" s="103" t="s">
        <v>144</v>
      </c>
    </row>
    <row r="4" spans="1:14" ht="50.1" customHeight="1" thickBot="1" x14ac:dyDescent="0.3">
      <c r="A4" s="279"/>
      <c r="B4" s="52" t="s">
        <v>44</v>
      </c>
      <c r="C4" s="53" t="s">
        <v>10</v>
      </c>
      <c r="D4" s="53" t="s">
        <v>36</v>
      </c>
      <c r="E4" s="118" t="s">
        <v>131</v>
      </c>
      <c r="F4" s="110" t="str">
        <f t="shared" si="0"/>
        <v>BIO - I - E - N / F - 1</v>
      </c>
      <c r="G4" s="54" t="str">
        <f t="shared" si="1"/>
        <v>BIO - I - E - N / F - 2</v>
      </c>
      <c r="H4" s="54" t="str">
        <f t="shared" si="2"/>
        <v>BIO - I - E - BIO - I - E - N / F - 1 - 3</v>
      </c>
      <c r="I4" s="55" t="s">
        <v>14</v>
      </c>
      <c r="J4" s="54" t="s">
        <v>0</v>
      </c>
      <c r="K4" s="85" t="s">
        <v>6</v>
      </c>
      <c r="L4" s="94" t="s">
        <v>133</v>
      </c>
      <c r="M4" s="100" t="s">
        <v>136</v>
      </c>
      <c r="N4" s="103" t="s">
        <v>137</v>
      </c>
    </row>
    <row r="5" spans="1:14" ht="50.1" customHeight="1" thickBot="1" x14ac:dyDescent="0.3">
      <c r="A5" s="279"/>
      <c r="B5" s="126" t="s">
        <v>81</v>
      </c>
      <c r="C5" s="65" t="s">
        <v>10</v>
      </c>
      <c r="D5" s="61" t="s">
        <v>36</v>
      </c>
      <c r="E5" s="138"/>
      <c r="F5" s="132"/>
      <c r="G5" s="127"/>
      <c r="H5" s="127"/>
      <c r="I5" s="133"/>
      <c r="J5" s="127"/>
      <c r="K5" s="134"/>
      <c r="L5" s="129" t="s">
        <v>22</v>
      </c>
      <c r="M5" s="130" t="s">
        <v>23</v>
      </c>
      <c r="N5" s="131" t="s">
        <v>73</v>
      </c>
    </row>
    <row r="6" spans="1:14" ht="50.1" customHeight="1" thickBot="1" x14ac:dyDescent="0.3">
      <c r="A6" s="279"/>
      <c r="B6" s="56" t="s">
        <v>46</v>
      </c>
      <c r="C6" s="57" t="s">
        <v>10</v>
      </c>
      <c r="D6" s="57" t="s">
        <v>36</v>
      </c>
      <c r="E6" s="119" t="s">
        <v>131</v>
      </c>
      <c r="F6" s="111" t="str">
        <f t="shared" si="0"/>
        <v>PCR - I - E - N / F - 1</v>
      </c>
      <c r="G6" s="58" t="str">
        <f t="shared" si="1"/>
        <v>PCR - I - E - N / F - 2</v>
      </c>
      <c r="H6" s="58" t="str">
        <f t="shared" si="2"/>
        <v>PCR - I - E - PCR - I - E - N / F - 1 - 3</v>
      </c>
      <c r="I6" s="59" t="s">
        <v>14</v>
      </c>
      <c r="J6" s="59" t="s">
        <v>12</v>
      </c>
      <c r="K6" s="86"/>
      <c r="L6" s="95" t="s">
        <v>149</v>
      </c>
      <c r="M6" s="101" t="s">
        <v>148</v>
      </c>
      <c r="N6" s="106"/>
    </row>
    <row r="7" spans="1:14" ht="50.1" customHeight="1" thickBot="1" x14ac:dyDescent="0.3">
      <c r="A7" s="278" t="s">
        <v>18</v>
      </c>
      <c r="B7" s="60" t="s">
        <v>43</v>
      </c>
      <c r="C7" s="61" t="s">
        <v>10</v>
      </c>
      <c r="D7" s="61" t="s">
        <v>37</v>
      </c>
      <c r="E7" s="120" t="s">
        <v>131</v>
      </c>
      <c r="F7" s="124" t="str">
        <f>CONCATENATE($B7," - ",$C7," - ",$D7," - ",$E7," - ",$F$1)</f>
        <v>INF - I - D - N / F - 1</v>
      </c>
      <c r="G7" s="80" t="str">
        <f>CONCATENATE($B7," - ",$C7," - ",$D7," - ",E7," - ",$G$1)</f>
        <v>INF - I - D - N / F - 2</v>
      </c>
      <c r="H7" s="80" t="str">
        <f>CONCATENATE($B7," - ",$C7," - ",$D7," - ",F7," - ",$H$1)</f>
        <v>INF - I - D - INF - I - D - N / F - 1 - 3</v>
      </c>
      <c r="I7" s="81" t="s">
        <v>14</v>
      </c>
      <c r="J7" s="81" t="s">
        <v>0</v>
      </c>
      <c r="K7" s="87" t="s">
        <v>6</v>
      </c>
      <c r="L7" s="185" t="s">
        <v>138</v>
      </c>
      <c r="M7" s="183" t="s">
        <v>139</v>
      </c>
      <c r="N7" s="184" t="s">
        <v>140</v>
      </c>
    </row>
    <row r="8" spans="1:14" ht="50.1" customHeight="1" thickBot="1" x14ac:dyDescent="0.3">
      <c r="A8" s="279"/>
      <c r="B8" s="64" t="s">
        <v>45</v>
      </c>
      <c r="C8" s="65" t="s">
        <v>10</v>
      </c>
      <c r="D8" s="61" t="s">
        <v>37</v>
      </c>
      <c r="E8" s="121" t="s">
        <v>131</v>
      </c>
      <c r="F8" s="113" t="str">
        <f>CONCATENATE($B8," - ",$C8," - ",$D8," - ",$E8," - ",$F$1)</f>
        <v>MED - I - D - N / F - 1</v>
      </c>
      <c r="G8" s="66" t="str">
        <f>CONCATENATE($B8," - ",$C8," - ",$D8," - ",E8," - ",$G$1)</f>
        <v>MED - I - D - N / F - 2</v>
      </c>
      <c r="H8" s="66" t="str">
        <f>CONCATENATE($B8," - ",$C8," - ",$D8," - ",F8," - ",$H$1)</f>
        <v>MED - I - D - MED - I - D - N / F - 1 - 3</v>
      </c>
      <c r="I8" s="67" t="s">
        <v>14</v>
      </c>
      <c r="J8" s="66" t="s">
        <v>0</v>
      </c>
      <c r="K8" s="88" t="s">
        <v>6</v>
      </c>
      <c r="L8" s="94" t="s">
        <v>145</v>
      </c>
      <c r="M8" s="100" t="s">
        <v>134</v>
      </c>
      <c r="N8" s="103" t="s">
        <v>143</v>
      </c>
    </row>
    <row r="9" spans="1:14" ht="50.1" customHeight="1" thickBot="1" x14ac:dyDescent="0.3">
      <c r="A9" s="279"/>
      <c r="B9" s="64" t="s">
        <v>44</v>
      </c>
      <c r="C9" s="65" t="s">
        <v>10</v>
      </c>
      <c r="D9" s="61" t="s">
        <v>37</v>
      </c>
      <c r="E9" s="121" t="s">
        <v>131</v>
      </c>
      <c r="F9" s="113" t="str">
        <f>CONCATENATE($B9," - ",$C9," - ",$D9," - ",$E9," - ",$F$1)</f>
        <v>BIO - I - D - N / F - 1</v>
      </c>
      <c r="G9" s="66" t="str">
        <f>CONCATENATE($B9," - ",$C9," - ",$D9," - ",E9," - ",$G$1)</f>
        <v>BIO - I - D - N / F - 2</v>
      </c>
      <c r="H9" s="66" t="str">
        <f>CONCATENATE($B9," - ",$C9," - ",$D9," - ",F9," - ",$H$1)</f>
        <v>BIO - I - D - BIO - I - D - N / F - 1 - 3</v>
      </c>
      <c r="I9" s="67" t="s">
        <v>14</v>
      </c>
      <c r="J9" s="66" t="s">
        <v>0</v>
      </c>
      <c r="K9" s="88" t="s">
        <v>6</v>
      </c>
      <c r="L9" s="94" t="s">
        <v>133</v>
      </c>
      <c r="M9" s="100" t="s">
        <v>136</v>
      </c>
      <c r="N9" s="103" t="s">
        <v>137</v>
      </c>
    </row>
    <row r="10" spans="1:14" ht="50.1" customHeight="1" thickBot="1" x14ac:dyDescent="0.3">
      <c r="A10" s="279"/>
      <c r="B10" s="126" t="s">
        <v>81</v>
      </c>
      <c r="C10" s="65" t="s">
        <v>10</v>
      </c>
      <c r="D10" s="61" t="s">
        <v>37</v>
      </c>
      <c r="E10" s="138"/>
      <c r="F10" s="125"/>
      <c r="G10" s="82"/>
      <c r="H10" s="82"/>
      <c r="I10" s="83"/>
      <c r="J10" s="82"/>
      <c r="K10" s="128"/>
      <c r="L10" s="129" t="s">
        <v>22</v>
      </c>
      <c r="M10" s="130" t="s">
        <v>23</v>
      </c>
      <c r="N10" s="131" t="s">
        <v>73</v>
      </c>
    </row>
    <row r="11" spans="1:14" ht="50.1" customHeight="1" thickBot="1" x14ac:dyDescent="0.3">
      <c r="A11" s="279"/>
      <c r="B11" s="68" t="s">
        <v>46</v>
      </c>
      <c r="C11" s="69" t="s">
        <v>10</v>
      </c>
      <c r="D11" s="61" t="s">
        <v>37</v>
      </c>
      <c r="E11" s="119" t="s">
        <v>131</v>
      </c>
      <c r="F11" s="125" t="str">
        <f>CONCATENATE($B11," - ",$C11," - ",$D11," - ",$E11," - ",$F$1)</f>
        <v>PCR - I - D - N / F - 1</v>
      </c>
      <c r="G11" s="82" t="str">
        <f>CONCATENATE($B11," - ",$C11," - ",$D11," - ",E11," - ",$G$1)</f>
        <v>PCR - I - D - N / F - 2</v>
      </c>
      <c r="H11" s="82" t="str">
        <f>CONCATENATE($B11," - ",$C11," - ",$D11," - ",F11," - ",$H$1)</f>
        <v>PCR - I - D - PCR - I - D - N / F - 1 - 3</v>
      </c>
      <c r="I11" s="83" t="s">
        <v>14</v>
      </c>
      <c r="J11" s="83" t="s">
        <v>12</v>
      </c>
      <c r="K11" s="89"/>
      <c r="L11" s="95" t="s">
        <v>147</v>
      </c>
      <c r="M11" s="101" t="s">
        <v>148</v>
      </c>
      <c r="N11" s="106"/>
    </row>
    <row r="12" spans="1:14" ht="50.1" customHeight="1" thickBot="1" x14ac:dyDescent="0.3">
      <c r="A12" s="278" t="s">
        <v>17</v>
      </c>
      <c r="B12" s="71" t="s">
        <v>43</v>
      </c>
      <c r="C12" s="72" t="s">
        <v>11</v>
      </c>
      <c r="D12" s="72" t="s">
        <v>36</v>
      </c>
      <c r="E12" s="122" t="s">
        <v>131</v>
      </c>
      <c r="F12" s="115" t="str">
        <f t="shared" si="0"/>
        <v>INF - C - E - N / F - 1</v>
      </c>
      <c r="G12" s="62" t="str">
        <f t="shared" si="1"/>
        <v>INF - C - E - N / F - 2</v>
      </c>
      <c r="H12" s="62" t="str">
        <f t="shared" si="2"/>
        <v>INF - C - E - INF - C - E - N / F - 1 - 3</v>
      </c>
      <c r="I12" s="73" t="s">
        <v>5</v>
      </c>
      <c r="J12" s="62" t="s">
        <v>6</v>
      </c>
      <c r="K12" s="90"/>
      <c r="L12" s="96" t="s">
        <v>135</v>
      </c>
      <c r="M12" s="102" t="s">
        <v>135</v>
      </c>
      <c r="N12" s="280"/>
    </row>
    <row r="13" spans="1:14" ht="50.1" customHeight="1" thickBot="1" x14ac:dyDescent="0.3">
      <c r="A13" s="279"/>
      <c r="B13" s="52" t="s">
        <v>45</v>
      </c>
      <c r="C13" s="53" t="s">
        <v>11</v>
      </c>
      <c r="D13" s="53" t="s">
        <v>36</v>
      </c>
      <c r="E13" s="118" t="s">
        <v>131</v>
      </c>
      <c r="F13" s="110" t="str">
        <f t="shared" si="0"/>
        <v>MED - C - E - N / F - 1</v>
      </c>
      <c r="G13" s="54" t="str">
        <f t="shared" si="1"/>
        <v>MED - C - E - N / F - 2</v>
      </c>
      <c r="H13" s="54" t="str">
        <f t="shared" si="2"/>
        <v>MED - C - E - MED - C - E - N / F - 1 - 3</v>
      </c>
      <c r="I13" s="74" t="s">
        <v>5</v>
      </c>
      <c r="J13" s="54" t="s">
        <v>6</v>
      </c>
      <c r="K13" s="91"/>
      <c r="L13" s="97" t="s">
        <v>134</v>
      </c>
      <c r="M13" s="103" t="s">
        <v>142</v>
      </c>
      <c r="N13" s="281"/>
    </row>
    <row r="14" spans="1:14" ht="50.1" customHeight="1" thickBot="1" x14ac:dyDescent="0.3">
      <c r="A14" s="279"/>
      <c r="B14" s="52" t="s">
        <v>44</v>
      </c>
      <c r="C14" s="53" t="s">
        <v>11</v>
      </c>
      <c r="D14" s="53" t="s">
        <v>36</v>
      </c>
      <c r="E14" s="118" t="s">
        <v>131</v>
      </c>
      <c r="F14" s="110" t="str">
        <f t="shared" si="0"/>
        <v>BIO - C - E - N / F - 1</v>
      </c>
      <c r="G14" s="54" t="str">
        <f t="shared" si="1"/>
        <v>BIO - C - E - N / F - 2</v>
      </c>
      <c r="H14" s="54" t="str">
        <f t="shared" si="2"/>
        <v>BIO - C - E - BIO - C - E - N / F - 1 - 3</v>
      </c>
      <c r="I14" s="74" t="s">
        <v>5</v>
      </c>
      <c r="J14" s="54" t="s">
        <v>6</v>
      </c>
      <c r="K14" s="91"/>
      <c r="L14" s="97" t="s">
        <v>141</v>
      </c>
      <c r="M14" s="103" t="s">
        <v>137</v>
      </c>
      <c r="N14" s="281"/>
    </row>
    <row r="15" spans="1:14" ht="50.1" customHeight="1" thickBot="1" x14ac:dyDescent="0.3">
      <c r="A15" s="279"/>
      <c r="B15" s="126" t="s">
        <v>81</v>
      </c>
      <c r="C15" s="65" t="s">
        <v>11</v>
      </c>
      <c r="D15" s="61" t="s">
        <v>36</v>
      </c>
      <c r="E15" s="138"/>
      <c r="F15" s="132"/>
      <c r="G15" s="127"/>
      <c r="H15" s="127"/>
      <c r="I15" s="135"/>
      <c r="J15" s="127"/>
      <c r="K15" s="136"/>
      <c r="L15" s="137" t="s">
        <v>23</v>
      </c>
      <c r="M15" s="131" t="s">
        <v>73</v>
      </c>
      <c r="N15" s="282"/>
    </row>
    <row r="16" spans="1:14" ht="50.1" customHeight="1" thickBot="1" x14ac:dyDescent="0.3">
      <c r="A16" s="279"/>
      <c r="B16" s="75" t="s">
        <v>46</v>
      </c>
      <c r="C16" s="76" t="s">
        <v>11</v>
      </c>
      <c r="D16" s="76" t="s">
        <v>36</v>
      </c>
      <c r="E16" s="123" t="s">
        <v>131</v>
      </c>
      <c r="F16" s="116" t="str">
        <f t="shared" si="0"/>
        <v>PCR - C - E - N / F - 1</v>
      </c>
      <c r="G16" s="77" t="str">
        <f t="shared" si="1"/>
        <v>PCR - C - E - N / F - 2</v>
      </c>
      <c r="H16" s="77" t="str">
        <f t="shared" si="2"/>
        <v>PCR - C - E - PCR - C - E - N / F - 1 - 3</v>
      </c>
      <c r="I16" s="78" t="s">
        <v>13</v>
      </c>
      <c r="J16" s="79"/>
      <c r="K16" s="92"/>
      <c r="L16" s="98" t="s">
        <v>146</v>
      </c>
      <c r="M16" s="104"/>
      <c r="N16" s="283"/>
    </row>
  </sheetData>
  <mergeCells count="4">
    <mergeCell ref="A2:A6"/>
    <mergeCell ref="A7:A11"/>
    <mergeCell ref="A12:A16"/>
    <mergeCell ref="N12:N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Header>&amp;C&amp;"-,Gras"&amp;12&amp;F / &amp;A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TESTS PCR AVEC ETABLISSEMENTS</vt:lpstr>
      <vt:lpstr>VUE METIER</vt:lpstr>
      <vt:lpstr>VALORISATION THEORIQUE FICHSUP</vt:lpstr>
      <vt:lpstr>SYNTHESE REMONTEES FICHES SUP</vt:lpstr>
      <vt:lpstr>SYNTHESE VALORISATION ATIH</vt:lpstr>
      <vt:lpstr>'SYNTHESE REMONTEES FICHES SUP'!Zone_d_impression</vt:lpstr>
      <vt:lpstr>'SYNTHESE VALORISATION ATIH'!Zone_d_impression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HEBBRECHT, Gilles (DGOS/SOUS-DIR PILOTAGE PERFORMANCE/PF5)</dc:creator>
  <cp:lastModifiedBy>COUTURIER GAEL</cp:lastModifiedBy>
  <cp:lastPrinted>2020-06-23T11:38:36Z</cp:lastPrinted>
  <dcterms:created xsi:type="dcterms:W3CDTF">2020-06-22T07:16:09Z</dcterms:created>
  <dcterms:modified xsi:type="dcterms:W3CDTF">2020-07-01T13:25:14Z</dcterms:modified>
</cp:coreProperties>
</file>