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drawings/drawing5.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drawings/drawing9.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drawings/drawing12.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 yWindow="6720" windowWidth="19440" windowHeight="5580" tabRatio="730"/>
  </bookViews>
  <sheets>
    <sheet name="Descriptif" sheetId="28" r:id="rId1"/>
    <sheet name="Classe d'âge" sheetId="2" r:id="rId2"/>
    <sheet name="Sexe" sheetId="27" r:id="rId3"/>
    <sheet name="Région" sheetId="29" r:id="rId4"/>
    <sheet name="Categorie d'établissement" sheetId="1" r:id="rId5"/>
    <sheet name="Statut d'établissement" sheetId="30" r:id="rId6"/>
    <sheet name="Activité EHPAD" sheetId="18" r:id="rId7"/>
    <sheet name="MPP" sheetId="19" r:id="rId8"/>
    <sheet name="MPA" sheetId="20" r:id="rId9"/>
    <sheet name="MPPxMPA" sheetId="25" r:id="rId10"/>
    <sheet name="Entrée_Sortie" sheetId="21" r:id="rId11"/>
    <sheet name="IK" sheetId="22" r:id="rId12"/>
    <sheet name="Actes" sheetId="24" r:id="rId13"/>
  </sheets>
  <definedNames>
    <definedName name="_xlnm._FilterDatabase" localSheetId="7" hidden="1">MPP!$A$13:$L$36</definedName>
    <definedName name="_xlnm._FilterDatabase" localSheetId="3" hidden="1">Région!$A$11:$X$30</definedName>
    <definedName name="categ_2012hospit" localSheetId="0">#REF!</definedName>
    <definedName name="categ_2012hospit" localSheetId="3">#REF!</definedName>
    <definedName name="categ_2012hospit" localSheetId="5">#REF!</definedName>
    <definedName name="categ_2012hospit">#REF!</definedName>
    <definedName name="_xlnm.Print_Area" localSheetId="12">Actes!$A$1:$E$46</definedName>
    <definedName name="_xlnm.Print_Area" localSheetId="6">'Activité EHPAD'!$A$1:$O$59</definedName>
    <definedName name="_xlnm.Print_Area" localSheetId="4">'Categorie d''établissement'!$A$1:$M$42</definedName>
    <definedName name="_xlnm.Print_Area" localSheetId="1">'Classe d''âge'!$A$1:$M$43</definedName>
    <definedName name="_xlnm.Print_Area" localSheetId="0">Descriptif!$B$1:$G$32</definedName>
    <definedName name="_xlnm.Print_Area" localSheetId="10">Entrée_Sortie!$A$1:$S$32</definedName>
    <definedName name="_xlnm.Print_Area" localSheetId="11">IK!$A$1:$N$117</definedName>
    <definedName name="_xlnm.Print_Area" localSheetId="8">MPA!$A$1:$O$70</definedName>
    <definedName name="_xlnm.Print_Area" localSheetId="7">MPP!$A$1:$P$70</definedName>
    <definedName name="_xlnm.Print_Area" localSheetId="9">MPPxMPA!$A$1:$Y$37</definedName>
    <definedName name="_xlnm.Print_Area" localSheetId="3">Région!$A$1:$R$58</definedName>
    <definedName name="_xlnm.Print_Area" localSheetId="2">Sexe!$A$1:$N$37</definedName>
    <definedName name="_xlnm.Print_Area" localSheetId="5">'Statut d''établissement'!$A$1:$L$35</definedName>
  </definedNames>
  <calcPr calcId="145621"/>
  <fileRecoveryPr repairLoad="1"/>
</workbook>
</file>

<file path=xl/calcChain.xml><?xml version="1.0" encoding="utf-8"?>
<calcChain xmlns="http://schemas.openxmlformats.org/spreadsheetml/2006/main">
  <c r="K14" i="27" l="1"/>
  <c r="K13" i="27"/>
  <c r="D28" i="28" l="1"/>
</calcChain>
</file>

<file path=xl/sharedStrings.xml><?xml version="1.0" encoding="utf-8"?>
<sst xmlns="http://schemas.openxmlformats.org/spreadsheetml/2006/main" count="495" uniqueCount="198">
  <si>
    <t>CH</t>
  </si>
  <si>
    <t>CLCC</t>
  </si>
  <si>
    <t>Journées en milliers</t>
  </si>
  <si>
    <t>Privé lucratif</t>
  </si>
  <si>
    <t>Privé non lucratif</t>
  </si>
  <si>
    <t>Total</t>
  </si>
  <si>
    <t>Nombre de patients</t>
  </si>
  <si>
    <t>DMS (Séj. terminés)</t>
  </si>
  <si>
    <t>Age moyen (en année)</t>
  </si>
  <si>
    <t>Nombre de séjours terminés</t>
  </si>
  <si>
    <t>* en années ou en jours pour les patients de moins de 1 an.</t>
  </si>
  <si>
    <t>04-Soins palliatifs</t>
  </si>
  <si>
    <t>14-Soins de nursing lourds</t>
  </si>
  <si>
    <t>06-Nutrition entérale</t>
  </si>
  <si>
    <t>03-Traitement intraveineux</t>
  </si>
  <si>
    <t>13-Surveillance postchimiothérapie anticancéreuse</t>
  </si>
  <si>
    <t>01-Assistance respiratoire</t>
  </si>
  <si>
    <t>21-Post-partum pathologique</t>
  </si>
  <si>
    <t>02-Nutrition parentérale</t>
  </si>
  <si>
    <t>10-Posttraitement chirurgical</t>
  </si>
  <si>
    <t>19-Surveillance de grossesse à risque</t>
  </si>
  <si>
    <t>08-Autres traitements</t>
  </si>
  <si>
    <t>07-Prise en charge de la douleur</t>
  </si>
  <si>
    <t>05-Chimiothérapie anticancéreuse</t>
  </si>
  <si>
    <t>12-Rééducation neurologique</t>
  </si>
  <si>
    <t>11-Rééducation orthopédique</t>
  </si>
  <si>
    <t>15-Education du patient et/ou entourage</t>
  </si>
  <si>
    <t>20-Retour précoce à domicile après accouchement</t>
  </si>
  <si>
    <t>24-Surveillance d'aplasie</t>
  </si>
  <si>
    <t>17-Surveillance de radiothérapie</t>
  </si>
  <si>
    <t>18-Transfusion sanguine</t>
  </si>
  <si>
    <t>00-Pas de protocole associé</t>
  </si>
  <si>
    <t xml:space="preserve">09-Pansements complexes </t>
  </si>
  <si>
    <t>25-Prise en charge psychologique ou sociale</t>
  </si>
  <si>
    <t>Domicile</t>
  </si>
  <si>
    <t>Décès</t>
  </si>
  <si>
    <t>Signification de l'IK</t>
  </si>
  <si>
    <t>ex DG</t>
  </si>
  <si>
    <t>ex OQN</t>
  </si>
  <si>
    <t xml:space="preserve">Guadeloupe </t>
  </si>
  <si>
    <t xml:space="preserve">Guyane </t>
  </si>
  <si>
    <t xml:space="preserve">Martinique </t>
  </si>
  <si>
    <t xml:space="preserve">Réunion </t>
  </si>
  <si>
    <t>Le patient est moribond, le processus fatal progressant rapidement</t>
  </si>
  <si>
    <t>Le patient, très malade, nécessite un traitement de soutien actif</t>
  </si>
  <si>
    <t>Le patient est sévèrement handicapé</t>
  </si>
  <si>
    <t>Le patient est handicapé et nécessite une aide et des soins particuliers</t>
  </si>
  <si>
    <t>Le patient nécessite une aide suivie et des soins médicaux fréquents</t>
  </si>
  <si>
    <t>Le patient nécessite une aide occasionnelle, mais peut prendre en charge la plupart des soins personnels</t>
  </si>
  <si>
    <t>Le patient est capable de se prendre en charge, mais est incapable de mener une vie normale ou de travailler</t>
  </si>
  <si>
    <t>Le patient est capable de réaliser les activités normales de la vie quotidienne avec effort, quelques symptômes ou signes mineurs</t>
  </si>
  <si>
    <t>Le patient est capable de réaliser les activités normales de la vie quotidienne, symptômes ou signes mineurs de la maladie</t>
  </si>
  <si>
    <t>Le patient ne présente aucun signe ou symptôme de maladie)</t>
  </si>
  <si>
    <t>09-Pansements complexes et soins spécifiques (stomies compliquées)</t>
  </si>
  <si>
    <t>22-Prise en charge du nouveau-né à risque</t>
  </si>
  <si>
    <t>Nombre d'établissements</t>
  </si>
  <si>
    <t/>
  </si>
  <si>
    <t xml:space="preserve"> </t>
  </si>
  <si>
    <t>Nombre de séjours</t>
  </si>
  <si>
    <t>Dont avec au moins un acte renseigné</t>
  </si>
  <si>
    <t>% de séjours avec au moins un acte</t>
  </si>
  <si>
    <t>Nombre d'actes différents</t>
  </si>
  <si>
    <t>Nombre d'actes moyen par séjour</t>
  </si>
  <si>
    <t>MPP</t>
  </si>
  <si>
    <t>Ex DG</t>
  </si>
  <si>
    <t>Ex OQN</t>
  </si>
  <si>
    <t>Régions</t>
  </si>
  <si>
    <t>Catégories d'établissements</t>
  </si>
  <si>
    <t>Secteur ex DG</t>
  </si>
  <si>
    <t>Secteur ex OQN</t>
  </si>
  <si>
    <t>Classe d'âge</t>
  </si>
  <si>
    <t>Modes de prise en charge principaux</t>
  </si>
  <si>
    <t>x</t>
  </si>
  <si>
    <t>Modes de prise en charge associés</t>
  </si>
  <si>
    <t>MPA</t>
  </si>
  <si>
    <t>Modes de sortie</t>
  </si>
  <si>
    <t>Modes d'entrée</t>
  </si>
  <si>
    <t>Indice de Karnofsky par classes d'âge</t>
  </si>
  <si>
    <t>Synthèse de l’activité d’HAD par indices de Karnofsky</t>
  </si>
  <si>
    <t>Indices de Karnofsky</t>
  </si>
  <si>
    <t>Indices de Karnofsky par secteur</t>
  </si>
  <si>
    <t>Regroupements des indices de Karnofsky par secteur</t>
  </si>
  <si>
    <t>Synthèse de l’activité d’HAD par indices de Karnofsky et par secteur de financement</t>
  </si>
  <si>
    <t>Synthèse de l’activité d’HAD par indices de Karnofsky et par classes d'âge</t>
  </si>
  <si>
    <t>Bases utilisées :</t>
  </si>
  <si>
    <t>Période</t>
  </si>
  <si>
    <t>Champ des établissements</t>
  </si>
  <si>
    <t>PMSI HAD</t>
  </si>
  <si>
    <t>Champ de l'activité</t>
  </si>
  <si>
    <t>Evolution du nombre de journées 2013/2014</t>
  </si>
  <si>
    <t>CHU</t>
  </si>
  <si>
    <t>PSPH/EBNL</t>
  </si>
  <si>
    <t>Evolution 2013/ 2014</t>
  </si>
  <si>
    <t>Nombre d'établissements HAD</t>
  </si>
  <si>
    <t>Nombre de journées</t>
  </si>
  <si>
    <t>% journées EHPAD / total national</t>
  </si>
  <si>
    <t>% journées en ES-EMS Hors EHPAD / total national</t>
  </si>
  <si>
    <t>Homme</t>
  </si>
  <si>
    <t>Femme</t>
  </si>
  <si>
    <t>0 à 4 ans</t>
  </si>
  <si>
    <t>40 à 64 ans</t>
  </si>
  <si>
    <t>65 à 69 ans</t>
  </si>
  <si>
    <t>70 à 74 ans</t>
  </si>
  <si>
    <t>75 à 79 ans</t>
  </si>
  <si>
    <t>80 ans et plus</t>
  </si>
  <si>
    <t xml:space="preserve">Le nombre de journées correspond au nombre de journées valorisées, qui correspond au nombre de journées facturées donc hors GHT 99. </t>
  </si>
  <si>
    <t>En complément, la notion de séjours terminés correspond aux séjours terminés dans l’année, qu’ils aient commencé lors d’une année antérieure ou non. Ils sont identifiés par l’indicateur qui détermine si la séquence est la dernière du séjour.</t>
  </si>
  <si>
    <t xml:space="preserve">Nombre de journées  </t>
  </si>
  <si>
    <t>(en milliers)</t>
  </si>
  <si>
    <t>Nombre d’établissements PMSI</t>
  </si>
  <si>
    <t>Inclus  dans  les évolutions</t>
  </si>
  <si>
    <t>% inclus dans les évolutions</t>
  </si>
  <si>
    <t>Activité 2015</t>
  </si>
  <si>
    <t>Nombre de journées en 2015</t>
  </si>
  <si>
    <t>Nombre d’établissements en 2015</t>
  </si>
  <si>
    <t>Part en nombre de journées pour 2015</t>
  </si>
  <si>
    <t>Nombre de journées 2015</t>
  </si>
  <si>
    <t>Répartition du nombre de journées en 2015</t>
  </si>
  <si>
    <t>Nb. total de journées 2015</t>
  </si>
  <si>
    <t>Nb. de journées EMS hors EHPAD - 2015</t>
  </si>
  <si>
    <t>% journées EMS hors EHPAD - 2015</t>
  </si>
  <si>
    <t>Part en nombre de journées EMS hors EHPAD - 2015</t>
  </si>
  <si>
    <t>Evolution du nombre de journées 2014/2015</t>
  </si>
  <si>
    <t>Evolution 2014/ 2015</t>
  </si>
  <si>
    <t>2013-2014-2015</t>
  </si>
  <si>
    <t>Les chiffres présentés pour l’activité 2015 relatent l’ensemble de l‘activité transmise par les établissements.
En revanche pour le calcul des taux d’évolution 2013/2014 et 2014/2015, seuls les établissements ayant transmis leurs données PMSI toute la période d’étude (2013, 2014 et 2015)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</si>
  <si>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Nombre de séjours terminés en 2015</t>
  </si>
  <si>
    <t>DMS
(Séjours terminés) en 2015</t>
  </si>
  <si>
    <t>Alsace-Champagne-Ardenne-Lorraine</t>
  </si>
  <si>
    <t>Aquitaine-Limousin-Poitou-Charentes</t>
  </si>
  <si>
    <t>Auvergne-Rhône-Alpes</t>
  </si>
  <si>
    <t>Bourgogne-Franche-Comté</t>
  </si>
  <si>
    <t>Bretagne</t>
  </si>
  <si>
    <t>Centre</t>
  </si>
  <si>
    <t>Corse</t>
  </si>
  <si>
    <t>Ile-de-France</t>
  </si>
  <si>
    <t>Languedoc-Roussillon-Midi-Pyrénées</t>
  </si>
  <si>
    <t>Nord-Pas-de-Calais-Picardie</t>
  </si>
  <si>
    <t>Normandie</t>
  </si>
  <si>
    <t>Pays-de-la-Loire</t>
  </si>
  <si>
    <t>Provence-Alpes-Côte d'Azur</t>
  </si>
  <si>
    <t>Poids des 5 régions ayant la plus grande part de journées en 2015</t>
  </si>
  <si>
    <t>Part dans l’activité 2015 (en%)</t>
  </si>
  <si>
    <t>Répartition des journées en HAD entre 2013 et 2015 par MPP</t>
  </si>
  <si>
    <t>Répartition par secteur des journées en HAD en 2015 par MPP</t>
  </si>
  <si>
    <t>Les trois premiers MPP selon le secteur en nombre de journées en 2015</t>
  </si>
  <si>
    <t>Les quatre premiers MPA selon le secteur en nombre de journées en 2015</t>
  </si>
  <si>
    <t>Répartition des journées en HAD entre 2013 et 2015 par MPA</t>
  </si>
  <si>
    <t>Répartition par secteur des journées en HAD en 2015 par MPA</t>
  </si>
  <si>
    <t>Répartition des modes de sortie entre 2013 et 2015</t>
  </si>
  <si>
    <t>Répartition des modes d'entrée entre 2013 et 2015</t>
  </si>
  <si>
    <t>Part de l'indice de Karnofsky en nombre de journées en 2015</t>
  </si>
  <si>
    <t>Répartition des classes d'indices de Karnofsky de 2013 à 2015 pour le secteur ex OQN</t>
  </si>
  <si>
    <t>Répartition des classes d'indices de Karnofsky de 2013 à 2015 pour le secteur ex DG</t>
  </si>
  <si>
    <t>Répartition des classes d'indices de Karnofsky en 2015 par classes d'âge</t>
  </si>
  <si>
    <t>Nombre de réalisations de l'acte en 2015</t>
  </si>
  <si>
    <t>03-Traitement par voie veineuse</t>
  </si>
  <si>
    <t>15-Éducation du patient et</t>
  </si>
  <si>
    <t>21-Postpartum pathologique</t>
  </si>
  <si>
    <t xml:space="preserve">                      4 607,5 </t>
  </si>
  <si>
    <t xml:space="preserve">                     4 593,8 </t>
  </si>
  <si>
    <t>5 à 17 ans</t>
  </si>
  <si>
    <t>18 à 39 ans</t>
  </si>
  <si>
    <t>Mutation</t>
  </si>
  <si>
    <t>Transfert</t>
  </si>
  <si>
    <t>EHPAD</t>
  </si>
  <si>
    <t>A titre d'illustration pour la période 2015, alors que 308 établissements ont transmis des données 2015, 2 d'entre eux n'avaient pas transmis pour toute la période 2013-2015 alors qu'ils étaient bien en activité. Par conséquent les taux d'évolution 2014/2015 ne sont calculés que sur l'activité de 306 établissements, qui représentent 99,7% des journées réalisées en 2015.</t>
  </si>
  <si>
    <t>Etablissements de santé quel que soit leur secteur de financement (ex DG et ex OQN)</t>
  </si>
  <si>
    <t>Part en journées en 2015</t>
  </si>
  <si>
    <t>Evolution du nombre de journées des MPP les plus fréquents</t>
  </si>
  <si>
    <t>09-Pansements complexes…</t>
  </si>
  <si>
    <t>Evolution du nombre de journées selon l'indice de Karnofsky</t>
  </si>
  <si>
    <t>Part en patients</t>
  </si>
  <si>
    <t>Nombre moyen de séjours par patient</t>
  </si>
  <si>
    <t>0-4 ans</t>
  </si>
  <si>
    <t>40-64 ans</t>
  </si>
  <si>
    <t>65-69 ans</t>
  </si>
  <si>
    <t>70-74 ans</t>
  </si>
  <si>
    <t>75-79 ans</t>
  </si>
  <si>
    <t>* Taux de chaînage précisés dans l'onglet Descriptif</t>
  </si>
  <si>
    <t>** en années ou en jours pour les patients de moins de 1 an.</t>
  </si>
  <si>
    <t>Age moyen**</t>
  </si>
  <si>
    <t xml:space="preserve">Age moyen** </t>
  </si>
  <si>
    <t>IK 10-20%</t>
  </si>
  <si>
    <t>IK 30-40%</t>
  </si>
  <si>
    <t>IK 50-60%</t>
  </si>
  <si>
    <t>IK 70-80%</t>
  </si>
  <si>
    <t>IK 90-100%</t>
  </si>
  <si>
    <t>Public</t>
  </si>
  <si>
    <t>Privé d'intérêt collectif</t>
  </si>
  <si>
    <t>Privé commercial</t>
  </si>
  <si>
    <t>Statut juridique</t>
  </si>
  <si>
    <t xml:space="preserve">Evolution du nombre de journées </t>
  </si>
  <si>
    <t>Evolution du nombre de journées</t>
  </si>
  <si>
    <t xml:space="preserve">EMS hors EHPAD 2015 </t>
  </si>
  <si>
    <t xml:space="preserve">Détail régional de l’activité d’HAD dans les établissements sociaux et médicosociaux (EMS) hors EHPAD </t>
  </si>
  <si>
    <t xml:space="preserve">Activité d’HAD dans les EHPAD </t>
  </si>
  <si>
    <t>Activité d'HAD dans les établissements sociaux et médicosociaux (EMS) hors EHPAD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</si>
</sst>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0.0%;\-0.0%;0"/>
    <numFmt numFmtId="166" formatCode="#,##0.0,"/>
    <numFmt numFmtId="167" formatCode="_-* #,##0.0\ _€_-;\-* #,##0.0\ _€_-;_-* &quot;-&quot;??\ _€_-;_-@_-"/>
    <numFmt numFmtId="168" formatCode="#,##0.0"/>
    <numFmt numFmtId="169" formatCode="#,##0.0_ ;\-#,##0.0\ "/>
    <numFmt numFmtId="170" formatCode="0.0"/>
    <numFmt numFmtId="171" formatCode="_-* #,##0\ _€_-;\-* #,##0\ _€_-;_-* &quot;-&quot;??\ _€_-;_-@_-"/>
  </numFmts>
  <fonts count="43" x14ac:knownFonts="1">
    <font>
      <sz val="10"/>
      <name val="MS Sans Serif"/>
      <family val="2"/>
    </font>
    <font>
      <sz val="11"/>
      <color theme="1"/>
      <name val="Arial"/>
      <family val="2"/>
      <scheme val="minor"/>
    </font>
    <font>
      <sz val="10"/>
      <name val="MS Sans Serif"/>
      <family val="2"/>
    </font>
    <font>
      <sz val="10"/>
      <name val="Arial"/>
      <family val="2"/>
    </font>
    <font>
      <b/>
      <sz val="10"/>
      <name val="MS Sans Serif"/>
      <family val="2"/>
    </font>
    <font>
      <b/>
      <sz val="9"/>
      <name val="Arial"/>
      <family val="2"/>
    </font>
    <font>
      <sz val="8"/>
      <color rgb="FFFFFFFF"/>
      <name val="Arial"/>
      <family val="2"/>
      <scheme val="minor"/>
    </font>
    <font>
      <i/>
      <sz val="8"/>
      <color theme="6"/>
      <name val="Arial"/>
      <family val="2"/>
      <scheme val="minor"/>
    </font>
    <font>
      <b/>
      <sz val="10"/>
      <name val="Arial"/>
      <family val="2"/>
    </font>
    <font>
      <sz val="8"/>
      <color rgb="FFFFFFFF"/>
      <name val="Arial"/>
      <family val="2"/>
    </font>
    <font>
      <b/>
      <sz val="8"/>
      <color rgb="FFFFFFFF"/>
      <name val="Arial"/>
      <family val="2"/>
    </font>
    <font>
      <sz val="9"/>
      <color rgb="FF4E455D"/>
      <name val="Arial"/>
      <family val="2"/>
    </font>
    <font>
      <b/>
      <sz val="9"/>
      <color rgb="FF4E455D"/>
      <name val="Arial"/>
      <family val="2"/>
    </font>
    <font>
      <i/>
      <sz val="8"/>
      <color rgb="FF4E455D"/>
      <name val="Arial"/>
      <family val="2"/>
    </font>
    <font>
      <sz val="10"/>
      <name val="Times New Roman"/>
      <family val="1"/>
    </font>
    <font>
      <i/>
      <sz val="8"/>
      <color rgb="FF453B50"/>
      <name val="Arial"/>
      <family val="2"/>
    </font>
    <font>
      <sz val="9"/>
      <color rgb="FF453B50"/>
      <name val="Arial"/>
      <family val="2"/>
    </font>
    <font>
      <b/>
      <sz val="9"/>
      <color rgb="FF453B50"/>
      <name val="Arial"/>
      <family val="2"/>
    </font>
    <font>
      <i/>
      <sz val="9"/>
      <color rgb="FF4E455D"/>
      <name val="Arial"/>
      <family val="2"/>
    </font>
    <font>
      <sz val="11"/>
      <color indexed="8"/>
      <name val="Calibri"/>
      <family val="2"/>
    </font>
    <font>
      <b/>
      <sz val="9"/>
      <color rgb="FFFFFFFF"/>
      <name val="Arial"/>
      <family val="2"/>
    </font>
    <font>
      <sz val="11"/>
      <color rgb="FF000000"/>
      <name val="Arial"/>
      <family val="2"/>
      <scheme val="minor"/>
    </font>
    <font>
      <u/>
      <sz val="11"/>
      <color indexed="8"/>
      <name val="Calibri"/>
      <family val="2"/>
    </font>
    <font>
      <b/>
      <sz val="10"/>
      <color indexed="52"/>
      <name val="Arial"/>
      <family val="2"/>
    </font>
    <font>
      <b/>
      <sz val="8"/>
      <color rgb="FFFFFFFF"/>
      <name val="Arial"/>
      <family val="2"/>
      <scheme val="minor"/>
    </font>
    <font>
      <i/>
      <sz val="8"/>
      <name val="Arial"/>
      <family val="2"/>
    </font>
    <font>
      <i/>
      <sz val="9"/>
      <color rgb="FF000000"/>
      <name val="Arial"/>
      <family val="2"/>
    </font>
    <font>
      <sz val="10"/>
      <color theme="0"/>
      <name val="MS Sans Serif"/>
      <family val="2"/>
    </font>
    <font>
      <sz val="11"/>
      <color theme="0"/>
      <name val="Calibri"/>
      <family val="2"/>
    </font>
    <font>
      <b/>
      <sz val="10"/>
      <color rgb="FF453B50"/>
      <name val="Arial"/>
      <family val="2"/>
    </font>
    <font>
      <sz val="10"/>
      <color theme="1"/>
      <name val="MS Sans Serif"/>
      <family val="2"/>
    </font>
    <font>
      <b/>
      <sz val="10"/>
      <color theme="1"/>
      <name val="MS Sans Serif"/>
      <family val="2"/>
    </font>
    <font>
      <sz val="10"/>
      <color theme="1"/>
      <name val="Arial"/>
      <family val="2"/>
    </font>
    <font>
      <b/>
      <sz val="12"/>
      <color rgb="FF4E455D"/>
      <name val="Arial"/>
      <family val="2"/>
    </font>
    <font>
      <sz val="10"/>
      <color rgb="FF4E455D"/>
      <name val="Arial"/>
      <family val="2"/>
    </font>
    <font>
      <sz val="10"/>
      <color rgb="FF4E455D"/>
      <name val="MS Sans Serif"/>
      <family val="2"/>
    </font>
    <font>
      <b/>
      <sz val="10"/>
      <color rgb="FF4E455D"/>
      <name val="MS Sans Serif"/>
      <family val="2"/>
    </font>
    <font>
      <b/>
      <sz val="8"/>
      <color rgb="FF4E455D"/>
      <name val="Arial"/>
      <family val="2"/>
    </font>
    <font>
      <sz val="8"/>
      <color rgb="FFF2F2F2"/>
      <name val="Arial"/>
      <family val="2"/>
    </font>
    <font>
      <sz val="8"/>
      <name val="Arial"/>
      <family val="2"/>
    </font>
    <font>
      <sz val="8"/>
      <color theme="0"/>
      <name val="Arial"/>
      <family val="2"/>
    </font>
    <font>
      <b/>
      <sz val="8"/>
      <color theme="0"/>
      <name val="Arial"/>
      <family val="2"/>
    </font>
    <font>
      <b/>
      <i/>
      <sz val="8"/>
      <color theme="4" tint="-0.249977111117893"/>
      <name val="Arial"/>
      <family val="2"/>
      <scheme val="major"/>
    </font>
  </fonts>
  <fills count="15">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2092C6"/>
        <bgColor indexed="64"/>
      </patternFill>
    </fill>
    <fill>
      <patternFill patternType="solid">
        <fgColor rgb="FF0095CB"/>
        <bgColor indexed="64"/>
      </patternFill>
    </fill>
    <fill>
      <patternFill patternType="solid">
        <fgColor rgb="FFF1F6E4"/>
        <bgColor indexed="64"/>
      </patternFill>
    </fill>
    <fill>
      <patternFill patternType="solid">
        <fgColor rgb="FF80B549"/>
        <bgColor indexed="64"/>
      </patternFill>
    </fill>
    <fill>
      <patternFill patternType="solid">
        <fgColor rgb="FFF0F0F0"/>
        <bgColor indexed="64"/>
      </patternFill>
    </fill>
    <fill>
      <patternFill patternType="solid">
        <fgColor rgb="FF2E8EC6"/>
        <bgColor indexed="64"/>
      </patternFill>
    </fill>
    <fill>
      <patternFill patternType="solid">
        <fgColor rgb="FF55A935"/>
        <bgColor indexed="64"/>
      </patternFill>
    </fill>
    <fill>
      <patternFill patternType="solid">
        <fgColor theme="7"/>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4E455D"/>
      </left>
      <right style="thin">
        <color rgb="FF4E455D"/>
      </right>
      <top style="thin">
        <color rgb="FF4E455D"/>
      </top>
      <bottom style="thin">
        <color rgb="FF4E455D"/>
      </bottom>
      <diagonal/>
    </border>
    <border>
      <left style="thin">
        <color rgb="FF4E455D"/>
      </left>
      <right style="thin">
        <color rgb="FF4E455D"/>
      </right>
      <top/>
      <bottom/>
      <diagonal/>
    </border>
    <border>
      <left style="thin">
        <color rgb="FF4E455D"/>
      </left>
      <right style="thin">
        <color rgb="FF4E455D"/>
      </right>
      <top/>
      <bottom style="thin">
        <color rgb="FF4E455D"/>
      </bottom>
      <diagonal/>
    </border>
    <border>
      <left style="thin">
        <color rgb="FF4E455D"/>
      </left>
      <right style="thin">
        <color rgb="FF4E455D"/>
      </right>
      <top style="thin">
        <color rgb="FF4E455D"/>
      </top>
      <bottom/>
      <diagonal/>
    </border>
    <border>
      <left/>
      <right/>
      <top style="thin">
        <color indexed="64"/>
      </top>
      <bottom style="thin">
        <color indexed="64"/>
      </bottom>
      <diagonal/>
    </border>
    <border>
      <left style="thin">
        <color rgb="FF4E455D"/>
      </left>
      <right style="thin">
        <color rgb="FF4E455D"/>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4E455D"/>
      </top>
      <bottom/>
      <diagonal/>
    </border>
    <border>
      <left style="thin">
        <color indexed="64"/>
      </left>
      <right style="thin">
        <color indexed="64"/>
      </right>
      <top/>
      <bottom style="thin">
        <color indexed="64"/>
      </bottom>
      <diagonal/>
    </border>
    <border>
      <left style="thin">
        <color rgb="FF4E455D"/>
      </left>
      <right/>
      <top style="thin">
        <color rgb="FF4E455D"/>
      </top>
      <bottom style="thin">
        <color rgb="FF4E455D"/>
      </bottom>
      <diagonal/>
    </border>
    <border>
      <left/>
      <right style="thin">
        <color rgb="FF4E455D"/>
      </right>
      <top style="thin">
        <color rgb="FF4E455D"/>
      </top>
      <bottom style="thin">
        <color rgb="FF4E455D"/>
      </bottom>
      <diagonal/>
    </border>
    <border>
      <left style="thin">
        <color indexed="64"/>
      </left>
      <right style="thin">
        <color indexed="64"/>
      </right>
      <top style="thin">
        <color indexed="64"/>
      </top>
      <bottom/>
      <diagonal/>
    </border>
    <border>
      <left style="thin">
        <color rgb="FF4E455D"/>
      </left>
      <right/>
      <top style="thin">
        <color indexed="64"/>
      </top>
      <bottom style="thin">
        <color indexed="64"/>
      </bottom>
      <diagonal/>
    </border>
    <border>
      <left/>
      <right style="thin">
        <color rgb="FF4E455D"/>
      </right>
      <top style="thin">
        <color indexed="64"/>
      </top>
      <bottom style="thin">
        <color indexed="64"/>
      </bottom>
      <diagonal/>
    </border>
    <border>
      <left style="thin">
        <color indexed="64"/>
      </left>
      <right style="thin">
        <color rgb="FF4E455D"/>
      </right>
      <top/>
      <bottom/>
      <diagonal/>
    </border>
    <border>
      <left style="thin">
        <color indexed="64"/>
      </left>
      <right style="thin">
        <color rgb="FF4E455D"/>
      </right>
      <top/>
      <bottom style="thin">
        <color indexed="64"/>
      </bottom>
      <diagonal/>
    </border>
    <border>
      <left style="thin">
        <color rgb="FF4E455D"/>
      </left>
      <right style="thin">
        <color rgb="FF4E455D"/>
      </right>
      <top style="thin">
        <color indexed="64"/>
      </top>
      <bottom style="thin">
        <color indexed="64"/>
      </bottom>
      <diagonal/>
    </border>
    <border>
      <left style="thin">
        <color rgb="FF4E455D"/>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4E455D"/>
      </top>
      <bottom style="thin">
        <color rgb="FF4E455D"/>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4E455D"/>
      </left>
      <right/>
      <top style="thin">
        <color rgb="FF4E455D"/>
      </top>
      <bottom style="thin">
        <color indexed="64"/>
      </bottom>
      <diagonal/>
    </border>
    <border>
      <left/>
      <right/>
      <top style="thin">
        <color rgb="FF4E455D"/>
      </top>
      <bottom style="thin">
        <color indexed="64"/>
      </bottom>
      <diagonal/>
    </border>
    <border>
      <left/>
      <right style="thin">
        <color rgb="FF4E455D"/>
      </right>
      <top style="thin">
        <color rgb="FF4E455D"/>
      </top>
      <bottom style="thin">
        <color indexed="64"/>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indexed="64"/>
      </top>
      <bottom/>
      <diagonal/>
    </border>
    <border>
      <left style="medium">
        <color rgb="FF4E455D"/>
      </left>
      <right style="medium">
        <color rgb="FF4E455D"/>
      </right>
      <top style="medium">
        <color rgb="FF4E455D"/>
      </top>
      <bottom/>
      <diagonal/>
    </border>
    <border>
      <left/>
      <right style="medium">
        <color rgb="FF4E455D"/>
      </right>
      <top style="medium">
        <color rgb="FF4E455D"/>
      </top>
      <bottom/>
      <diagonal/>
    </border>
    <border>
      <left style="medium">
        <color rgb="FF4E455D"/>
      </left>
      <right style="medium">
        <color rgb="FF4E455D"/>
      </right>
      <top/>
      <bottom style="medium">
        <color rgb="FF4E455D"/>
      </bottom>
      <diagonal/>
    </border>
    <border>
      <left/>
      <right style="medium">
        <color rgb="FF4E455D"/>
      </right>
      <top/>
      <bottom style="medium">
        <color rgb="FF4E455D"/>
      </bottom>
      <diagonal/>
    </border>
    <border>
      <left/>
      <right style="medium">
        <color rgb="FF4E455D"/>
      </right>
      <top/>
      <bottom/>
      <diagonal/>
    </border>
    <border>
      <left/>
      <right/>
      <top/>
      <bottom style="thin">
        <color indexed="64"/>
      </bottom>
      <diagonal/>
    </border>
  </borders>
  <cellStyleXfs count="10">
    <xf numFmtId="0" fontId="0" fillId="0" borderId="0"/>
    <xf numFmtId="9" fontId="2" fillId="0" borderId="0" applyFont="0" applyFill="0" applyBorder="0" applyAlignment="0" applyProtection="0"/>
    <xf numFmtId="0" fontId="19" fillId="0" borderId="0"/>
    <xf numFmtId="9" fontId="19" fillId="0" borderId="0" applyFont="0" applyFill="0" applyBorder="0" applyAlignment="0" applyProtection="0"/>
    <xf numFmtId="0" fontId="21" fillId="0" borderId="0"/>
    <xf numFmtId="0" fontId="2"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0" fontId="2" fillId="0" borderId="0"/>
  </cellStyleXfs>
  <cellXfs count="228">
    <xf numFmtId="0" fontId="0" fillId="0" borderId="0" xfId="0"/>
    <xf numFmtId="0" fontId="3" fillId="4" borderId="0" xfId="0" applyFont="1" applyFill="1" applyAlignment="1">
      <alignment vertical="center"/>
    </xf>
    <xf numFmtId="164" fontId="3"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6" fillId="2" borderId="4" xfId="0" applyFont="1" applyFill="1" applyBorder="1" applyAlignment="1">
      <alignment horizontal="left" vertical="center"/>
    </xf>
    <xf numFmtId="0" fontId="7" fillId="5" borderId="4"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9" fillId="7" borderId="4" xfId="0" applyFont="1" applyFill="1" applyBorder="1" applyAlignment="1">
      <alignment horizontal="justify" vertical="center"/>
    </xf>
    <xf numFmtId="0" fontId="10" fillId="7" borderId="4" xfId="0" applyFont="1" applyFill="1" applyBorder="1" applyAlignment="1">
      <alignment horizontal="justify" vertical="center"/>
    </xf>
    <xf numFmtId="0" fontId="16" fillId="3" borderId="7" xfId="0" applyFont="1" applyFill="1" applyBorder="1" applyAlignment="1">
      <alignment horizontal="right" vertical="center"/>
    </xf>
    <xf numFmtId="0" fontId="11" fillId="3" borderId="5" xfId="0" applyFont="1" applyFill="1" applyBorder="1" applyAlignment="1">
      <alignment horizontal="right" vertical="center" wrapText="1"/>
    </xf>
    <xf numFmtId="0" fontId="14" fillId="6" borderId="4" xfId="0" applyFont="1" applyFill="1" applyBorder="1" applyAlignment="1">
      <alignment vertical="center" wrapText="1"/>
    </xf>
    <xf numFmtId="0" fontId="9" fillId="8" borderId="4" xfId="0" applyFont="1" applyFill="1" applyBorder="1" applyAlignment="1">
      <alignment horizontal="justify" vertical="center" wrapText="1"/>
    </xf>
    <xf numFmtId="0" fontId="11" fillId="3" borderId="7" xfId="0" applyFont="1" applyFill="1" applyBorder="1" applyAlignment="1">
      <alignment horizontal="right" vertical="center" wrapText="1"/>
    </xf>
    <xf numFmtId="3" fontId="11" fillId="3" borderId="7" xfId="0" applyNumberFormat="1" applyFont="1" applyFill="1" applyBorder="1" applyAlignment="1">
      <alignment horizontal="right" vertical="center"/>
    </xf>
    <xf numFmtId="3" fontId="11" fillId="3" borderId="5" xfId="0" applyNumberFormat="1" applyFont="1" applyFill="1" applyBorder="1" applyAlignment="1">
      <alignment horizontal="right" vertical="center"/>
    </xf>
    <xf numFmtId="3" fontId="18" fillId="3" borderId="5" xfId="0" applyNumberFormat="1" applyFont="1" applyFill="1" applyBorder="1" applyAlignment="1">
      <alignment horizontal="right" vertical="center"/>
    </xf>
    <xf numFmtId="3" fontId="12" fillId="3" borderId="6" xfId="0" applyNumberFormat="1" applyFont="1" applyFill="1" applyBorder="1" applyAlignment="1">
      <alignment horizontal="right" vertical="center"/>
    </xf>
    <xf numFmtId="0" fontId="19" fillId="4" borderId="0" xfId="2" applyFill="1" applyBorder="1"/>
    <xf numFmtId="3" fontId="16" fillId="3" borderId="5" xfId="0" applyNumberFormat="1" applyFont="1" applyFill="1" applyBorder="1" applyAlignment="1">
      <alignment horizontal="right" vertical="center"/>
    </xf>
    <xf numFmtId="0" fontId="9" fillId="7" borderId="4" xfId="0" applyFont="1" applyFill="1" applyBorder="1" applyAlignment="1">
      <alignment horizontal="left" vertical="center"/>
    </xf>
    <xf numFmtId="0" fontId="10" fillId="7" borderId="4" xfId="0" applyFont="1" applyFill="1" applyBorder="1" applyAlignment="1">
      <alignment horizontal="left" vertical="center"/>
    </xf>
    <xf numFmtId="0" fontId="13" fillId="4" borderId="3" xfId="2" applyFont="1" applyFill="1" applyBorder="1" applyAlignment="1">
      <alignment vertical="center" wrapText="1"/>
    </xf>
    <xf numFmtId="164" fontId="16" fillId="3" borderId="5" xfId="0" applyNumberFormat="1" applyFont="1" applyFill="1" applyBorder="1" applyAlignment="1">
      <alignment horizontal="right" vertical="center"/>
    </xf>
    <xf numFmtId="168" fontId="11" fillId="3" borderId="5" xfId="0" applyNumberFormat="1" applyFont="1" applyFill="1" applyBorder="1" applyAlignment="1">
      <alignment horizontal="right" vertical="center"/>
    </xf>
    <xf numFmtId="168" fontId="12" fillId="3" borderId="6" xfId="0" applyNumberFormat="1" applyFont="1" applyFill="1" applyBorder="1" applyAlignment="1">
      <alignment horizontal="right" vertical="center"/>
    </xf>
    <xf numFmtId="165" fontId="16" fillId="3" borderId="7" xfId="0" applyNumberFormat="1" applyFont="1" applyFill="1" applyBorder="1" applyAlignment="1">
      <alignment horizontal="right" vertical="center"/>
    </xf>
    <xf numFmtId="165" fontId="16" fillId="3" borderId="5" xfId="0" applyNumberFormat="1" applyFont="1" applyFill="1" applyBorder="1" applyAlignment="1">
      <alignment horizontal="right" vertical="center"/>
    </xf>
    <xf numFmtId="0" fontId="3" fillId="4" borderId="0" xfId="0" quotePrefix="1" applyFont="1" applyFill="1" applyAlignment="1">
      <alignment vertical="center"/>
    </xf>
    <xf numFmtId="169" fontId="16" fillId="3" borderId="5" xfId="8" applyNumberFormat="1" applyFont="1" applyFill="1" applyBorder="1" applyAlignment="1">
      <alignment horizontal="right" vertical="center"/>
    </xf>
    <xf numFmtId="3" fontId="11" fillId="3" borderId="5" xfId="0" applyNumberFormat="1" applyFont="1" applyFill="1" applyBorder="1" applyAlignment="1">
      <alignment horizontal="right" vertical="center" wrapText="1"/>
    </xf>
    <xf numFmtId="168" fontId="11" fillId="3" borderId="5" xfId="0" applyNumberFormat="1" applyFont="1" applyFill="1" applyBorder="1" applyAlignment="1">
      <alignment horizontal="right" vertical="center" wrapText="1"/>
    </xf>
    <xf numFmtId="168" fontId="11" fillId="3" borderId="6" xfId="0" applyNumberFormat="1" applyFont="1" applyFill="1" applyBorder="1" applyAlignment="1">
      <alignment horizontal="right" vertical="center" wrapText="1"/>
    </xf>
    <xf numFmtId="0" fontId="23" fillId="6" borderId="0" xfId="0" applyNumberFormat="1" applyFont="1" applyFill="1" applyBorder="1" applyAlignment="1" applyProtection="1">
      <alignment vertical="center" wrapText="1"/>
    </xf>
    <xf numFmtId="0" fontId="23" fillId="6" borderId="0" xfId="0" applyNumberFormat="1" applyFont="1" applyFill="1" applyBorder="1" applyAlignment="1" applyProtection="1">
      <alignment horizontal="left"/>
    </xf>
    <xf numFmtId="0" fontId="0" fillId="4" borderId="0" xfId="0" applyFill="1"/>
    <xf numFmtId="0" fontId="5" fillId="4" borderId="0" xfId="0" applyFont="1" applyFill="1" applyAlignment="1">
      <alignment horizontal="center" vertical="center"/>
    </xf>
    <xf numFmtId="164" fontId="16" fillId="3" borderId="10" xfId="0" applyNumberFormat="1" applyFont="1" applyFill="1" applyBorder="1" applyAlignment="1">
      <alignment horizontal="right" vertical="center"/>
    </xf>
    <xf numFmtId="3" fontId="16" fillId="3" borderId="10" xfId="0" applyNumberFormat="1" applyFont="1" applyFill="1" applyBorder="1" applyAlignment="1">
      <alignment horizontal="right" vertical="center"/>
    </xf>
    <xf numFmtId="3" fontId="16" fillId="3" borderId="11" xfId="0" applyNumberFormat="1" applyFont="1" applyFill="1" applyBorder="1" applyAlignment="1">
      <alignment horizontal="right" vertical="center"/>
    </xf>
    <xf numFmtId="164" fontId="16" fillId="3" borderId="12" xfId="0" applyNumberFormat="1" applyFont="1" applyFill="1" applyBorder="1" applyAlignment="1">
      <alignment horizontal="right" vertical="center"/>
    </xf>
    <xf numFmtId="165" fontId="16" fillId="3" borderId="11" xfId="0" applyNumberFormat="1" applyFont="1" applyFill="1" applyBorder="1" applyAlignment="1">
      <alignment horizontal="right" vertical="center"/>
    </xf>
    <xf numFmtId="165" fontId="16" fillId="3" borderId="10" xfId="0" applyNumberFormat="1" applyFont="1" applyFill="1" applyBorder="1" applyAlignment="1">
      <alignment horizontal="right" vertical="center"/>
    </xf>
    <xf numFmtId="165" fontId="16" fillId="3" borderId="12"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4" fillId="4" borderId="0" xfId="0" applyFont="1" applyFill="1" applyAlignment="1"/>
    <xf numFmtId="0" fontId="24" fillId="2" borderId="4" xfId="0" applyFont="1" applyFill="1" applyBorder="1" applyAlignment="1">
      <alignment horizontal="left" vertical="center"/>
    </xf>
    <xf numFmtId="3" fontId="17" fillId="3" borderId="12" xfId="0" applyNumberFormat="1" applyFont="1" applyFill="1" applyBorder="1" applyAlignment="1">
      <alignment horizontal="right" vertical="center"/>
    </xf>
    <xf numFmtId="165" fontId="17" fillId="3" borderId="12" xfId="0" applyNumberFormat="1" applyFont="1" applyFill="1" applyBorder="1" applyAlignment="1">
      <alignment horizontal="right" vertical="center"/>
    </xf>
    <xf numFmtId="0" fontId="5" fillId="4" borderId="0" xfId="0" applyFont="1" applyFill="1" applyAlignment="1">
      <alignment vertical="center"/>
    </xf>
    <xf numFmtId="0" fontId="25" fillId="4" borderId="0" xfId="0" applyFont="1" applyFill="1" applyAlignment="1">
      <alignment vertical="center"/>
    </xf>
    <xf numFmtId="164" fontId="16" fillId="3" borderId="9" xfId="0" applyNumberFormat="1" applyFont="1" applyFill="1" applyBorder="1" applyAlignment="1">
      <alignment horizontal="right" vertical="center"/>
    </xf>
    <xf numFmtId="3" fontId="17" fillId="3" borderId="9" xfId="0" applyNumberFormat="1" applyFont="1" applyFill="1" applyBorder="1" applyAlignment="1">
      <alignment horizontal="right" vertical="center"/>
    </xf>
    <xf numFmtId="165" fontId="17" fillId="3" borderId="9" xfId="0" applyNumberFormat="1" applyFont="1" applyFill="1" applyBorder="1" applyAlignment="1">
      <alignment horizontal="right" vertical="center"/>
    </xf>
    <xf numFmtId="165" fontId="17" fillId="3" borderId="5" xfId="0" applyNumberFormat="1" applyFont="1" applyFill="1" applyBorder="1" applyAlignment="1">
      <alignment horizontal="right" vertical="center"/>
    </xf>
    <xf numFmtId="0" fontId="9" fillId="7" borderId="4" xfId="0" applyFont="1" applyFill="1" applyBorder="1" applyAlignment="1">
      <alignment horizontal="center" vertical="center" wrapText="1"/>
    </xf>
    <xf numFmtId="166" fontId="16" fillId="3" borderId="15" xfId="0" applyNumberFormat="1" applyFont="1" applyFill="1" applyBorder="1" applyAlignment="1">
      <alignment horizontal="right" vertical="center"/>
    </xf>
    <xf numFmtId="166" fontId="16" fillId="3" borderId="10" xfId="0" applyNumberFormat="1" applyFont="1" applyFill="1" applyBorder="1" applyAlignment="1">
      <alignment horizontal="right" vertical="center"/>
    </xf>
    <xf numFmtId="166" fontId="17" fillId="3" borderId="12" xfId="0" applyNumberFormat="1" applyFont="1" applyFill="1" applyBorder="1" applyAlignment="1">
      <alignment horizontal="right" vertical="center"/>
    </xf>
    <xf numFmtId="166" fontId="16" fillId="3" borderId="12" xfId="0" applyNumberFormat="1" applyFont="1" applyFill="1" applyBorder="1" applyAlignment="1">
      <alignment horizontal="right" vertical="center"/>
    </xf>
    <xf numFmtId="166" fontId="17" fillId="3" borderId="10" xfId="0" applyNumberFormat="1" applyFont="1" applyFill="1" applyBorder="1" applyAlignment="1">
      <alignment horizontal="right" vertical="center"/>
    </xf>
    <xf numFmtId="0" fontId="9" fillId="8" borderId="4" xfId="0" applyFont="1" applyFill="1" applyBorder="1" applyAlignment="1">
      <alignment horizontal="center" vertical="center" wrapText="1"/>
    </xf>
    <xf numFmtId="169" fontId="16" fillId="3" borderId="9" xfId="8" applyNumberFormat="1" applyFont="1" applyFill="1" applyBorder="1" applyAlignment="1">
      <alignment horizontal="right" vertical="center"/>
    </xf>
    <xf numFmtId="165" fontId="16" fillId="3" borderId="18" xfId="0" applyNumberFormat="1" applyFont="1" applyFill="1" applyBorder="1" applyAlignment="1">
      <alignment horizontal="right" vertical="center"/>
    </xf>
    <xf numFmtId="165" fontId="17" fillId="3" borderId="19" xfId="0" applyNumberFormat="1" applyFont="1" applyFill="1" applyBorder="1" applyAlignment="1">
      <alignment horizontal="right" vertical="center"/>
    </xf>
    <xf numFmtId="0" fontId="26" fillId="0" borderId="4" xfId="0" applyFont="1" applyBorder="1" applyAlignment="1">
      <alignment horizontal="justify" vertical="center" wrapText="1"/>
    </xf>
    <xf numFmtId="0" fontId="0" fillId="4" borderId="0" xfId="0" applyFill="1" applyBorder="1"/>
    <xf numFmtId="0" fontId="13" fillId="4" borderId="13" xfId="0" applyFont="1" applyFill="1" applyBorder="1" applyAlignment="1">
      <alignment horizontal="justify" vertical="center" wrapText="1"/>
    </xf>
    <xf numFmtId="0" fontId="9" fillId="7" borderId="2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27" fillId="4" borderId="0" xfId="0" applyFont="1" applyFill="1" applyBorder="1"/>
    <xf numFmtId="0" fontId="19" fillId="4" borderId="0" xfId="2" applyFill="1"/>
    <xf numFmtId="0" fontId="28" fillId="4" borderId="0" xfId="2" applyFont="1" applyFill="1"/>
    <xf numFmtId="9" fontId="19" fillId="4" borderId="0" xfId="1" applyFont="1" applyFill="1"/>
    <xf numFmtId="3" fontId="11" fillId="9" borderId="22" xfId="0" applyNumberFormat="1" applyFont="1" applyFill="1" applyBorder="1" applyAlignment="1">
      <alignment vertical="center" wrapText="1"/>
    </xf>
    <xf numFmtId="0" fontId="11" fillId="9" borderId="22" xfId="0" applyFont="1" applyFill="1" applyBorder="1" applyAlignment="1">
      <alignment vertical="center" wrapText="1"/>
    </xf>
    <xf numFmtId="0" fontId="22" fillId="4" borderId="0" xfId="2" applyFont="1" applyFill="1"/>
    <xf numFmtId="164" fontId="19" fillId="4" borderId="0" xfId="2" applyNumberFormat="1" applyFill="1"/>
    <xf numFmtId="10" fontId="19" fillId="4" borderId="0" xfId="2" applyNumberFormat="1" applyFill="1"/>
    <xf numFmtId="0" fontId="9" fillId="7" borderId="6" xfId="0" applyFont="1" applyFill="1" applyBorder="1" applyAlignment="1">
      <alignment horizontal="justify" vertical="center"/>
    </xf>
    <xf numFmtId="0" fontId="5" fillId="4" borderId="0" xfId="0" applyFont="1" applyFill="1" applyAlignment="1">
      <alignment vertical="center" wrapText="1"/>
    </xf>
    <xf numFmtId="164" fontId="0" fillId="4" borderId="0" xfId="3" applyNumberFormat="1" applyFont="1" applyFill="1"/>
    <xf numFmtId="9" fontId="19" fillId="4" borderId="0" xfId="2" applyNumberFormat="1" applyFill="1" applyAlignment="1">
      <alignment horizontal="right"/>
    </xf>
    <xf numFmtId="9" fontId="6" fillId="2" borderId="4" xfId="0" applyNumberFormat="1" applyFont="1" applyFill="1" applyBorder="1" applyAlignment="1">
      <alignment horizontal="center" vertical="center"/>
    </xf>
    <xf numFmtId="167" fontId="11" fillId="4" borderId="0" xfId="8" applyNumberFormat="1" applyFont="1" applyFill="1" applyBorder="1" applyAlignment="1">
      <alignment horizontal="right" vertical="center" wrapText="1"/>
    </xf>
    <xf numFmtId="164" fontId="11" fillId="4" borderId="0" xfId="1" applyNumberFormat="1" applyFont="1" applyFill="1" applyBorder="1" applyAlignment="1">
      <alignment horizontal="right" vertical="center" wrapText="1"/>
    </xf>
    <xf numFmtId="165" fontId="11" fillId="4" borderId="0" xfId="1" applyNumberFormat="1" applyFont="1" applyFill="1" applyBorder="1" applyAlignment="1">
      <alignment horizontal="right" vertical="center" wrapText="1"/>
    </xf>
    <xf numFmtId="9" fontId="6" fillId="5" borderId="0" xfId="0" applyNumberFormat="1" applyFont="1" applyFill="1" applyBorder="1" applyAlignment="1">
      <alignment horizontal="center" vertical="center"/>
    </xf>
    <xf numFmtId="0" fontId="6" fillId="5" borderId="0" xfId="0" applyFont="1" applyFill="1" applyBorder="1" applyAlignment="1">
      <alignment horizontal="left" vertical="center"/>
    </xf>
    <xf numFmtId="0" fontId="7" fillId="5" borderId="13" xfId="0" applyFont="1" applyFill="1" applyBorder="1" applyAlignment="1">
      <alignment vertical="center" wrapText="1"/>
    </xf>
    <xf numFmtId="0" fontId="19" fillId="4" borderId="0" xfId="2" applyFont="1" applyFill="1"/>
    <xf numFmtId="164" fontId="2" fillId="4" borderId="0" xfId="3" applyNumberFormat="1" applyFont="1" applyFill="1"/>
    <xf numFmtId="0" fontId="6" fillId="2" borderId="4" xfId="0" applyFont="1" applyFill="1" applyBorder="1" applyAlignment="1">
      <alignment horizontal="center" vertical="center"/>
    </xf>
    <xf numFmtId="3" fontId="12" fillId="3" borderId="9" xfId="0" applyNumberFormat="1" applyFont="1" applyFill="1" applyBorder="1" applyAlignment="1">
      <alignment horizontal="right" vertical="center"/>
    </xf>
    <xf numFmtId="164" fontId="17" fillId="4" borderId="0" xfId="1" applyNumberFormat="1" applyFont="1" applyFill="1" applyAlignment="1">
      <alignment vertical="center" wrapText="1"/>
    </xf>
    <xf numFmtId="164" fontId="29" fillId="4" borderId="0" xfId="1" applyNumberFormat="1" applyFont="1" applyFill="1" applyAlignment="1">
      <alignment vertical="center"/>
    </xf>
    <xf numFmtId="0" fontId="0" fillId="4" borderId="0" xfId="0" applyFont="1" applyFill="1"/>
    <xf numFmtId="0" fontId="30" fillId="4" borderId="0" xfId="9" applyFont="1" applyFill="1"/>
    <xf numFmtId="0" fontId="30" fillId="4" borderId="25" xfId="9" applyFont="1" applyFill="1" applyBorder="1"/>
    <xf numFmtId="0" fontId="30" fillId="4" borderId="26" xfId="9" applyFont="1" applyFill="1" applyBorder="1"/>
    <xf numFmtId="0" fontId="31" fillId="4" borderId="27" xfId="9" applyFont="1" applyFill="1" applyBorder="1"/>
    <xf numFmtId="0" fontId="30" fillId="4" borderId="27" xfId="9" applyFont="1" applyFill="1" applyBorder="1"/>
    <xf numFmtId="0" fontId="30" fillId="4" borderId="28" xfId="9" applyFont="1" applyFill="1" applyBorder="1"/>
    <xf numFmtId="0" fontId="30" fillId="4" borderId="29" xfId="9" applyFont="1" applyFill="1" applyBorder="1"/>
    <xf numFmtId="0" fontId="32" fillId="4" borderId="30" xfId="0" applyFont="1" applyFill="1" applyBorder="1"/>
    <xf numFmtId="0" fontId="30" fillId="4" borderId="0" xfId="9" applyFont="1" applyFill="1" applyBorder="1"/>
    <xf numFmtId="0" fontId="31" fillId="4" borderId="0" xfId="9" applyFont="1" applyFill="1" applyBorder="1"/>
    <xf numFmtId="0" fontId="32" fillId="4" borderId="0" xfId="9" applyFont="1" applyFill="1" applyBorder="1"/>
    <xf numFmtId="0" fontId="30" fillId="4" borderId="27" xfId="9" applyFont="1" applyFill="1" applyBorder="1" applyAlignment="1">
      <alignment vertical="top"/>
    </xf>
    <xf numFmtId="164" fontId="17" fillId="4" borderId="0" xfId="1" applyNumberFormat="1" applyFont="1" applyFill="1" applyAlignment="1">
      <alignment vertical="center"/>
    </xf>
    <xf numFmtId="164" fontId="16" fillId="3" borderId="11" xfId="0" applyNumberFormat="1" applyFont="1" applyFill="1" applyBorder="1" applyAlignment="1">
      <alignment horizontal="right" vertical="center"/>
    </xf>
    <xf numFmtId="164" fontId="17" fillId="3" borderId="12" xfId="0" applyNumberFormat="1" applyFont="1" applyFill="1" applyBorder="1" applyAlignment="1">
      <alignment horizontal="right" vertical="center"/>
    </xf>
    <xf numFmtId="164" fontId="16" fillId="3" borderId="7" xfId="0" applyNumberFormat="1" applyFont="1" applyFill="1" applyBorder="1" applyAlignment="1">
      <alignment horizontal="right" vertical="center"/>
    </xf>
    <xf numFmtId="164" fontId="17" fillId="3" borderId="5" xfId="0" applyNumberFormat="1" applyFont="1" applyFill="1" applyBorder="1" applyAlignment="1">
      <alignment horizontal="right" vertical="center"/>
    </xf>
    <xf numFmtId="164" fontId="17" fillId="3" borderId="9" xfId="0" applyNumberFormat="1" applyFont="1" applyFill="1" applyBorder="1" applyAlignment="1">
      <alignment horizontal="right" vertical="center"/>
    </xf>
    <xf numFmtId="164" fontId="0" fillId="4" borderId="0" xfId="0" applyNumberFormat="1" applyFill="1"/>
    <xf numFmtId="164" fontId="16" fillId="3" borderId="18" xfId="0" applyNumberFormat="1" applyFont="1" applyFill="1" applyBorder="1" applyAlignment="1">
      <alignment horizontal="right" vertical="center"/>
    </xf>
    <xf numFmtId="164" fontId="17" fillId="3" borderId="19" xfId="0" applyNumberFormat="1" applyFont="1" applyFill="1" applyBorder="1" applyAlignment="1">
      <alignment horizontal="right" vertical="center"/>
    </xf>
    <xf numFmtId="0" fontId="26" fillId="0" borderId="13" xfId="0" applyFont="1" applyBorder="1" applyAlignment="1">
      <alignment horizontal="justify" vertical="center" wrapText="1"/>
    </xf>
    <xf numFmtId="0" fontId="9" fillId="7" borderId="1" xfId="0" applyFont="1" applyFill="1" applyBorder="1" applyAlignment="1">
      <alignment horizontal="center" vertical="center" wrapText="1"/>
    </xf>
    <xf numFmtId="0" fontId="20" fillId="10" borderId="39" xfId="0" applyFont="1" applyFill="1" applyBorder="1" applyAlignment="1">
      <alignment horizontal="center" vertical="center" wrapText="1"/>
    </xf>
    <xf numFmtId="3" fontId="12" fillId="9" borderId="41" xfId="0" applyNumberFormat="1" applyFont="1" applyFill="1" applyBorder="1" applyAlignment="1">
      <alignment vertical="center" wrapText="1"/>
    </xf>
    <xf numFmtId="0" fontId="12" fillId="9" borderId="41" xfId="0" applyFont="1" applyFill="1" applyBorder="1" applyAlignment="1">
      <alignment vertical="center" wrapText="1"/>
    </xf>
    <xf numFmtId="0" fontId="12" fillId="9" borderId="42" xfId="0" applyFont="1" applyFill="1" applyBorder="1" applyAlignment="1">
      <alignment horizontal="center" vertical="center" wrapText="1"/>
    </xf>
    <xf numFmtId="3" fontId="12" fillId="9" borderId="43" xfId="0" applyNumberFormat="1" applyFont="1" applyFill="1" applyBorder="1" applyAlignment="1">
      <alignment vertical="center" wrapText="1"/>
    </xf>
    <xf numFmtId="0" fontId="12" fillId="9" borderId="43" xfId="0" applyFont="1" applyFill="1" applyBorder="1" applyAlignment="1">
      <alignment vertical="center" wrapText="1"/>
    </xf>
    <xf numFmtId="3" fontId="12" fillId="9" borderId="44" xfId="0" applyNumberFormat="1" applyFont="1" applyFill="1" applyBorder="1" applyAlignment="1">
      <alignment vertical="center" wrapText="1"/>
    </xf>
    <xf numFmtId="164" fontId="16" fillId="3" borderId="15" xfId="0" applyNumberFormat="1" applyFont="1" applyFill="1" applyBorder="1" applyAlignment="1">
      <alignment horizontal="right" vertical="center"/>
    </xf>
    <xf numFmtId="164" fontId="16" fillId="3" borderId="5" xfId="1" applyNumberFormat="1" applyFont="1" applyFill="1" applyBorder="1" applyAlignment="1">
      <alignment horizontal="right" vertical="center"/>
    </xf>
    <xf numFmtId="164" fontId="11" fillId="3" borderId="5" xfId="1" applyNumberFormat="1" applyFont="1" applyFill="1" applyBorder="1" applyAlignment="1">
      <alignment horizontal="right" vertical="center" wrapText="1"/>
    </xf>
    <xf numFmtId="0" fontId="9" fillId="7" borderId="1" xfId="0" applyFont="1" applyFill="1" applyBorder="1" applyAlignment="1">
      <alignment horizontal="center" vertical="center" wrapText="1"/>
    </xf>
    <xf numFmtId="164" fontId="19" fillId="4" borderId="0" xfId="1" applyNumberFormat="1" applyFont="1" applyFill="1"/>
    <xf numFmtId="43" fontId="0" fillId="4" borderId="0" xfId="8" applyFont="1" applyFill="1" applyAlignment="1">
      <alignment vertical="center"/>
    </xf>
    <xf numFmtId="3" fontId="11" fillId="9" borderId="23" xfId="0" applyNumberFormat="1" applyFont="1" applyFill="1" applyBorder="1" applyAlignment="1">
      <alignment vertical="center" wrapText="1"/>
    </xf>
    <xf numFmtId="0" fontId="11" fillId="9" borderId="23" xfId="0" applyFont="1" applyFill="1" applyBorder="1" applyAlignment="1">
      <alignment vertical="center" wrapText="1"/>
    </xf>
    <xf numFmtId="3" fontId="12" fillId="9" borderId="40" xfId="0" applyNumberFormat="1" applyFont="1" applyFill="1" applyBorder="1" applyAlignment="1">
      <alignment vertical="center" wrapText="1"/>
    </xf>
    <xf numFmtId="166" fontId="16" fillId="3" borderId="0" xfId="0" applyNumberFormat="1" applyFont="1" applyFill="1" applyBorder="1" applyAlignment="1">
      <alignment horizontal="right" vertical="center"/>
    </xf>
    <xf numFmtId="3" fontId="11" fillId="9" borderId="48" xfId="0" applyNumberFormat="1" applyFont="1" applyFill="1" applyBorder="1" applyAlignment="1">
      <alignment vertical="center" wrapText="1"/>
    </xf>
    <xf numFmtId="0" fontId="11" fillId="9" borderId="48" xfId="0" applyFont="1" applyFill="1" applyBorder="1" applyAlignment="1">
      <alignment vertical="center" wrapText="1"/>
    </xf>
    <xf numFmtId="3" fontId="12" fillId="9" borderId="49" xfId="0" applyNumberFormat="1" applyFont="1" applyFill="1" applyBorder="1" applyAlignment="1">
      <alignment vertical="center" wrapText="1"/>
    </xf>
    <xf numFmtId="0" fontId="20" fillId="10" borderId="22" xfId="0" applyFont="1" applyFill="1" applyBorder="1" applyAlignment="1">
      <alignment horizontal="center" textRotation="90" wrapText="1"/>
    </xf>
    <xf numFmtId="0" fontId="20" fillId="10" borderId="39" xfId="0" applyFont="1" applyFill="1" applyBorder="1" applyAlignment="1">
      <alignment horizontal="left" vertical="center" wrapText="1"/>
    </xf>
    <xf numFmtId="164" fontId="16" fillId="3" borderId="18" xfId="1" applyNumberFormat="1" applyFont="1" applyFill="1" applyBorder="1" applyAlignment="1">
      <alignment horizontal="right" vertical="center"/>
    </xf>
    <xf numFmtId="0" fontId="30" fillId="4" borderId="50" xfId="9" applyFont="1" applyFill="1" applyBorder="1"/>
    <xf numFmtId="0" fontId="34" fillId="4" borderId="0" xfId="9" applyFont="1" applyFill="1" applyBorder="1"/>
    <xf numFmtId="0" fontId="35" fillId="4" borderId="0" xfId="9" applyFont="1" applyFill="1" applyBorder="1"/>
    <xf numFmtId="0" fontId="30" fillId="4" borderId="0" xfId="9" applyFont="1" applyFill="1" applyBorder="1" applyAlignment="1">
      <alignment vertical="top"/>
    </xf>
    <xf numFmtId="0" fontId="36" fillId="4" borderId="0" xfId="9" applyFont="1" applyFill="1" applyBorder="1" applyAlignment="1">
      <alignment horizontal="left"/>
    </xf>
    <xf numFmtId="0" fontId="30" fillId="4" borderId="0" xfId="9" applyFont="1" applyFill="1" applyBorder="1" applyAlignment="1">
      <alignment horizontal="left"/>
    </xf>
    <xf numFmtId="0" fontId="35" fillId="4" borderId="0" xfId="9" applyFont="1" applyFill="1" applyBorder="1" applyAlignment="1">
      <alignment horizontal="left"/>
    </xf>
    <xf numFmtId="0" fontId="30" fillId="4" borderId="0" xfId="9" applyFont="1" applyFill="1" applyBorder="1" applyAlignment="1">
      <alignment wrapText="1"/>
    </xf>
    <xf numFmtId="0" fontId="37" fillId="6" borderId="51" xfId="0" applyFont="1" applyFill="1" applyBorder="1" applyAlignment="1">
      <alignment horizontal="left" vertical="center" wrapText="1"/>
    </xf>
    <xf numFmtId="0" fontId="38" fillId="12" borderId="51" xfId="0" applyFont="1" applyFill="1" applyBorder="1" applyAlignment="1">
      <alignment horizontal="left" vertical="center" wrapText="1"/>
    </xf>
    <xf numFmtId="0" fontId="38" fillId="12" borderId="52" xfId="0" applyFont="1" applyFill="1" applyBorder="1" applyAlignment="1">
      <alignment horizontal="left" vertical="center" wrapText="1"/>
    </xf>
    <xf numFmtId="0" fontId="37" fillId="6" borderId="53" xfId="0" applyFont="1" applyFill="1" applyBorder="1" applyAlignment="1">
      <alignment horizontal="left" vertical="center" wrapText="1"/>
    </xf>
    <xf numFmtId="0" fontId="38" fillId="12" borderId="53" xfId="0" applyFont="1" applyFill="1" applyBorder="1" applyAlignment="1">
      <alignment horizontal="left" vertical="center" wrapText="1"/>
    </xf>
    <xf numFmtId="0" fontId="38" fillId="12" borderId="54" xfId="0" applyFont="1" applyFill="1" applyBorder="1" applyAlignment="1">
      <alignment horizontal="left" vertical="center" wrapText="1"/>
    </xf>
    <xf numFmtId="0" fontId="38" fillId="7" borderId="53" xfId="0" applyFont="1" applyFill="1" applyBorder="1" applyAlignment="1">
      <alignment horizontal="left" vertical="center"/>
    </xf>
    <xf numFmtId="0" fontId="39" fillId="0" borderId="55" xfId="0" applyFont="1" applyBorder="1" applyAlignment="1">
      <alignment horizontal="right" vertical="center"/>
    </xf>
    <xf numFmtId="0" fontId="39" fillId="0" borderId="52" xfId="0" applyFont="1" applyBorder="1" applyAlignment="1">
      <alignment horizontal="right" vertical="center"/>
    </xf>
    <xf numFmtId="0" fontId="30" fillId="4" borderId="56" xfId="9" applyFont="1" applyFill="1" applyBorder="1"/>
    <xf numFmtId="0" fontId="9" fillId="7" borderId="1" xfId="0" applyFont="1" applyFill="1" applyBorder="1" applyAlignment="1">
      <alignment horizontal="center" vertical="center" wrapText="1"/>
    </xf>
    <xf numFmtId="164" fontId="39" fillId="0" borderId="54" xfId="1" applyNumberFormat="1" applyFont="1" applyBorder="1" applyAlignment="1">
      <alignment horizontal="right" vertical="center"/>
    </xf>
    <xf numFmtId="0" fontId="10" fillId="7" borderId="4" xfId="0" applyFont="1" applyFill="1" applyBorder="1" applyAlignment="1">
      <alignment horizontal="left" vertical="center" wrapText="1"/>
    </xf>
    <xf numFmtId="9" fontId="0" fillId="4" borderId="0" xfId="1" applyFont="1" applyFill="1"/>
    <xf numFmtId="3" fontId="0" fillId="4" borderId="0" xfId="0" applyNumberFormat="1" applyFill="1"/>
    <xf numFmtId="164" fontId="0" fillId="4" borderId="0" xfId="1" applyNumberFormat="1" applyFont="1" applyFill="1"/>
    <xf numFmtId="0" fontId="0" fillId="4" borderId="28" xfId="0" applyFill="1" applyBorder="1"/>
    <xf numFmtId="0" fontId="0" fillId="4" borderId="28" xfId="0" applyFill="1" applyBorder="1" applyAlignment="1">
      <alignment horizontal="left"/>
    </xf>
    <xf numFmtId="0" fontId="35" fillId="4" borderId="28" xfId="9" applyFont="1" applyFill="1" applyBorder="1" applyAlignment="1">
      <alignment horizontal="left"/>
    </xf>
    <xf numFmtId="164" fontId="39" fillId="0" borderId="54" xfId="0" applyNumberFormat="1" applyFont="1" applyBorder="1" applyAlignment="1">
      <alignment horizontal="right" vertical="center"/>
    </xf>
    <xf numFmtId="0" fontId="9" fillId="7" borderId="1" xfId="0" applyFont="1" applyFill="1" applyBorder="1" applyAlignment="1">
      <alignment horizontal="center" vertical="center" wrapText="1"/>
    </xf>
    <xf numFmtId="164" fontId="17" fillId="3" borderId="19" xfId="1" applyNumberFormat="1" applyFont="1" applyFill="1" applyBorder="1" applyAlignment="1">
      <alignment horizontal="right" vertical="center"/>
    </xf>
    <xf numFmtId="164" fontId="17" fillId="4" borderId="0" xfId="1" applyNumberFormat="1" applyFont="1" applyFill="1" applyBorder="1" applyAlignment="1">
      <alignment horizontal="left" vertical="center"/>
    </xf>
    <xf numFmtId="0" fontId="40" fillId="13" borderId="2" xfId="0" applyFont="1" applyFill="1" applyBorder="1" applyAlignment="1">
      <alignment horizontal="center" vertical="center" wrapText="1"/>
    </xf>
    <xf numFmtId="0" fontId="40" fillId="13" borderId="1" xfId="0" applyFont="1" applyFill="1" applyBorder="1" applyAlignment="1">
      <alignment horizontal="center" vertical="center" wrapText="1"/>
    </xf>
    <xf numFmtId="0" fontId="40" fillId="13" borderId="31" xfId="0" applyFont="1" applyFill="1" applyBorder="1" applyAlignment="1">
      <alignment horizontal="center" vertical="center" wrapText="1"/>
    </xf>
    <xf numFmtId="0" fontId="40" fillId="13" borderId="1" xfId="0" applyFont="1" applyFill="1" applyBorder="1" applyAlignment="1">
      <alignment vertical="center"/>
    </xf>
    <xf numFmtId="164" fontId="16" fillId="14" borderId="10" xfId="0" applyNumberFormat="1" applyFont="1" applyFill="1" applyBorder="1" applyAlignment="1">
      <alignment vertical="center"/>
    </xf>
    <xf numFmtId="170" fontId="16" fillId="14" borderId="28" xfId="0" applyNumberFormat="1" applyFont="1" applyFill="1" applyBorder="1" applyAlignment="1">
      <alignment horizontal="right" vertical="center"/>
    </xf>
    <xf numFmtId="0" fontId="41" fillId="13" borderId="1" xfId="0" applyFont="1" applyFill="1" applyBorder="1" applyAlignment="1">
      <alignment vertical="center"/>
    </xf>
    <xf numFmtId="164" fontId="17" fillId="14" borderId="12" xfId="0" applyNumberFormat="1" applyFont="1" applyFill="1" applyBorder="1" applyAlignment="1">
      <alignment vertical="center"/>
    </xf>
    <xf numFmtId="170" fontId="17" fillId="14" borderId="30" xfId="0" applyNumberFormat="1" applyFont="1" applyFill="1" applyBorder="1" applyAlignment="1">
      <alignment horizontal="right" vertical="center"/>
    </xf>
    <xf numFmtId="164" fontId="42" fillId="4" borderId="0" xfId="0" applyNumberFormat="1" applyFont="1" applyFill="1" applyAlignment="1">
      <alignment vertical="center"/>
    </xf>
    <xf numFmtId="171" fontId="16" fillId="14" borderId="10" xfId="8" applyNumberFormat="1" applyFont="1" applyFill="1" applyBorder="1" applyAlignment="1">
      <alignment horizontal="right" vertical="center"/>
    </xf>
    <xf numFmtId="171" fontId="17" fillId="14" borderId="12" xfId="8" applyNumberFormat="1" applyFont="1" applyFill="1" applyBorder="1" applyAlignment="1">
      <alignment horizontal="right" vertical="center"/>
    </xf>
    <xf numFmtId="171" fontId="16" fillId="14" borderId="28" xfId="8" applyNumberFormat="1" applyFont="1" applyFill="1" applyBorder="1" applyAlignment="1">
      <alignment horizontal="right" vertical="center"/>
    </xf>
    <xf numFmtId="167" fontId="16" fillId="14" borderId="10" xfId="8" applyNumberFormat="1" applyFont="1" applyFill="1" applyBorder="1" applyAlignment="1">
      <alignment horizontal="right" vertical="center"/>
    </xf>
    <xf numFmtId="167" fontId="17" fillId="14" borderId="12" xfId="8" applyNumberFormat="1" applyFont="1" applyFill="1" applyBorder="1" applyAlignment="1">
      <alignment horizontal="right" vertical="center"/>
    </xf>
    <xf numFmtId="0" fontId="9" fillId="7" borderId="1" xfId="0" applyFont="1" applyFill="1" applyBorder="1" applyAlignment="1">
      <alignment horizontal="center" vertical="center" wrapText="1"/>
    </xf>
    <xf numFmtId="164" fontId="29" fillId="4" borderId="0" xfId="1" applyNumberFormat="1" applyFont="1" applyFill="1" applyAlignment="1">
      <alignment vertical="center"/>
    </xf>
    <xf numFmtId="0" fontId="6" fillId="2" borderId="7" xfId="0" applyFont="1" applyFill="1" applyBorder="1" applyAlignment="1">
      <alignment horizontal="center" vertical="center" wrapText="1"/>
    </xf>
    <xf numFmtId="165" fontId="16" fillId="3" borderId="15" xfId="0" applyNumberFormat="1" applyFont="1" applyFill="1" applyBorder="1" applyAlignment="1">
      <alignment horizontal="right" vertical="center"/>
    </xf>
    <xf numFmtId="0" fontId="35" fillId="4" borderId="0" xfId="9" applyFont="1" applyFill="1" applyBorder="1" applyAlignment="1">
      <alignment horizontal="left" vertical="top" wrapText="1"/>
    </xf>
    <xf numFmtId="0" fontId="35" fillId="4" borderId="28" xfId="9" applyFont="1" applyFill="1" applyBorder="1" applyAlignment="1">
      <alignment horizontal="left" vertical="top" wrapText="1"/>
    </xf>
    <xf numFmtId="0" fontId="35" fillId="4" borderId="0" xfId="0" applyFont="1" applyFill="1" applyBorder="1" applyAlignment="1">
      <alignment horizontal="left" wrapText="1"/>
    </xf>
    <xf numFmtId="0" fontId="35" fillId="4" borderId="28" xfId="0" applyFont="1" applyFill="1" applyBorder="1" applyAlignment="1">
      <alignment horizontal="left" wrapText="1"/>
    </xf>
    <xf numFmtId="0" fontId="35" fillId="4" borderId="0" xfId="9" applyFont="1" applyFill="1" applyBorder="1" applyAlignment="1">
      <alignment horizontal="left" wrapText="1"/>
    </xf>
    <xf numFmtId="0" fontId="35" fillId="4" borderId="28" xfId="9" applyFont="1" applyFill="1" applyBorder="1" applyAlignment="1">
      <alignment horizontal="left" wrapText="1"/>
    </xf>
    <xf numFmtId="0" fontId="30" fillId="4" borderId="0" xfId="9" applyFont="1" applyFill="1" applyBorder="1" applyAlignment="1">
      <alignment horizontal="left" wrapText="1"/>
    </xf>
    <xf numFmtId="0" fontId="30" fillId="4" borderId="28" xfId="9" applyFont="1" applyFill="1" applyBorder="1" applyAlignment="1">
      <alignment horizontal="left" wrapText="1"/>
    </xf>
    <xf numFmtId="164" fontId="17" fillId="4" borderId="0" xfId="1" applyNumberFormat="1" applyFont="1" applyFill="1" applyAlignment="1">
      <alignment horizontal="center" vertical="center"/>
    </xf>
    <xf numFmtId="164" fontId="17" fillId="4" borderId="0" xfId="1" applyNumberFormat="1" applyFont="1" applyFill="1" applyAlignment="1">
      <alignment horizontal="center" vertical="center" wrapText="1"/>
    </xf>
    <xf numFmtId="0" fontId="9" fillId="7" borderId="16" xfId="0" applyFont="1" applyFill="1" applyBorder="1" applyAlignment="1">
      <alignment horizontal="center" vertical="center" wrapText="1"/>
    </xf>
    <xf numFmtId="0" fontId="9" fillId="7" borderId="17" xfId="0" applyFont="1" applyFill="1" applyBorder="1" applyAlignment="1">
      <alignment horizontal="center" vertical="center" wrapText="1"/>
    </xf>
    <xf numFmtId="164" fontId="29" fillId="4" borderId="0" xfId="1" applyNumberFormat="1" applyFont="1" applyFill="1" applyAlignment="1">
      <alignment vertical="center"/>
    </xf>
    <xf numFmtId="164" fontId="17" fillId="4" borderId="0" xfId="1" applyNumberFormat="1" applyFont="1" applyFill="1" applyAlignment="1">
      <alignment horizontal="left" vertical="center"/>
    </xf>
    <xf numFmtId="0" fontId="33" fillId="11" borderId="32" xfId="0" applyFont="1" applyFill="1" applyBorder="1" applyAlignment="1">
      <alignment horizontal="center" vertical="center" wrapText="1"/>
    </xf>
    <xf numFmtId="0" fontId="33" fillId="11" borderId="37" xfId="0" applyFont="1" applyFill="1" applyBorder="1" applyAlignment="1">
      <alignment horizontal="center" vertical="center" wrapText="1"/>
    </xf>
    <xf numFmtId="0" fontId="20" fillId="10" borderId="33"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1" xfId="0" applyFont="1" applyFill="1" applyBorder="1" applyAlignment="1">
      <alignment horizontal="center" vertical="center" wrapText="1"/>
    </xf>
    <xf numFmtId="164" fontId="29" fillId="4" borderId="0" xfId="1" applyNumberFormat="1" applyFont="1" applyFill="1" applyAlignment="1">
      <alignment horizontal="center" vertical="center"/>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6" fillId="2" borderId="45" xfId="0" applyFont="1" applyFill="1" applyBorder="1" applyAlignment="1">
      <alignment vertical="center" wrapText="1"/>
    </xf>
    <xf numFmtId="0" fontId="6" fillId="2" borderId="46" xfId="0" applyFont="1" applyFill="1" applyBorder="1" applyAlignment="1">
      <alignment vertical="center" wrapText="1"/>
    </xf>
    <xf numFmtId="0" fontId="6" fillId="2" borderId="47" xfId="0" applyFont="1" applyFill="1" applyBorder="1" applyAlignment="1">
      <alignment vertical="center" wrapText="1"/>
    </xf>
  </cellXfs>
  <cellStyles count="10">
    <cellStyle name="Milliers" xfId="8" builtinId="3"/>
    <cellStyle name="Normal" xfId="0" builtinId="0"/>
    <cellStyle name="Normal 2" xfId="2"/>
    <cellStyle name="Normal 3" xfId="4"/>
    <cellStyle name="Normal 3 2" xfId="9"/>
    <cellStyle name="Normal 4" xfId="5"/>
    <cellStyle name="Normal 5" xfId="6"/>
    <cellStyle name="Pourcentage" xfId="1" builtinId="5"/>
    <cellStyle name="Pourcentage 2" xfId="3"/>
    <cellStyle name="Pourcentage 3" xfId="7"/>
  </cellStyles>
  <dxfs count="0"/>
  <tableStyles count="0" defaultTableStyle="TableStyleMedium2" defaultPivotStyle="PivotStyleLight16"/>
  <colors>
    <mruColors>
      <color rgb="FF4E455D"/>
      <color rgb="FFE8FA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9746714187491332"/>
          <c:h val="0.85370036745406819"/>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32247061029689478"/>
                  <c:y val="5.3333333333333332E-3"/>
                </c:manualLayout>
              </c:layout>
              <c:dLblPos val="bestFit"/>
              <c:showLegendKey val="0"/>
              <c:showVal val="0"/>
              <c:showCatName val="1"/>
              <c:showSerName val="0"/>
              <c:showPercent val="1"/>
              <c:showBubbleSize val="0"/>
              <c:separator>
</c:separator>
            </c:dLbl>
            <c:dLbl>
              <c:idx val="1"/>
              <c:layout>
                <c:manualLayout>
                  <c:x val="0.2275025681134859"/>
                  <c:y val="-8.0386094595318439E-2"/>
                </c:manualLayout>
              </c:layout>
              <c:dLblPos val="bestFit"/>
              <c:showLegendKey val="0"/>
              <c:showVal val="0"/>
              <c:showCatName val="1"/>
              <c:showSerName val="0"/>
              <c:showPercent val="1"/>
              <c:showBubbleSize val="0"/>
              <c:separator>
</c:separator>
            </c:dLbl>
            <c:dLbl>
              <c:idx val="2"/>
              <c:layout>
                <c:manualLayout>
                  <c:x val="-0.1998939393939394"/>
                  <c:y val="-0.19921568627450989"/>
                </c:manualLayout>
              </c:layout>
              <c:dLblPos val="bestFit"/>
              <c:showLegendKey val="0"/>
              <c:showVal val="0"/>
              <c:showCatName val="1"/>
              <c:showSerName val="0"/>
              <c:showPercent val="1"/>
              <c:showBubbleSize val="0"/>
              <c:separator>
</c:separator>
            </c:dLbl>
            <c:dLbl>
              <c:idx val="3"/>
              <c:layout>
                <c:manualLayout>
                  <c:x val="0.19989393939393943"/>
                  <c:y val="0.15775718954248369"/>
                </c:manualLayout>
              </c:layout>
              <c:dLblPos val="bestFit"/>
              <c:showLegendKey val="0"/>
              <c:showVal val="0"/>
              <c:showCatName val="1"/>
              <c:showSerName val="0"/>
              <c:showPercent val="1"/>
              <c:showBubbleSize val="0"/>
              <c:separator>
</c:separator>
            </c:dLbl>
            <c:dLbl>
              <c:idx val="4"/>
              <c:layout>
                <c:manualLayout>
                  <c:x val="0"/>
                  <c:y val="8.2559339525283791E-3"/>
                </c:manualLayout>
              </c:layout>
              <c:dLblPos val="bestFit"/>
              <c:showLegendKey val="0"/>
              <c:showVal val="0"/>
              <c:showCatName val="1"/>
              <c:showSerName val="0"/>
              <c:showPercent val="1"/>
              <c:showBubbleSize val="0"/>
              <c:separator>
</c:separator>
            </c:dLbl>
            <c:dLbl>
              <c:idx val="5"/>
              <c:layout>
                <c:manualLayout>
                  <c:x val="3.7348272642390291E-3"/>
                  <c:y val="1.6511867905056758E-2"/>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204481792717087E-2"/>
                  <c:y val="1.238390092879257E-2"/>
                </c:manualLayout>
              </c:layout>
              <c:dLblPos val="bestFit"/>
              <c:showLegendKey val="0"/>
              <c:showVal val="0"/>
              <c:showCatName val="1"/>
              <c:showSerName val="0"/>
              <c:showPercent val="1"/>
              <c:showBubbleSize val="0"/>
              <c:separator>
</c:separator>
            </c:dLbl>
            <c:numFmt formatCode="0.0%" sourceLinked="0"/>
            <c:txPr>
              <a:bodyPr/>
              <a:lstStyle/>
              <a:p>
                <a:pPr>
                  <a:defRPr sz="800">
                    <a:latin typeface="Arial" pitchFamily="34" charset="0"/>
                    <a:cs typeface="Arial" pitchFamily="34" charset="0"/>
                  </a:defRPr>
                </a:pPr>
                <a:endParaRPr lang="fr-FR"/>
              </a:p>
            </c:txPr>
            <c:dLblPos val="outEnd"/>
            <c:showLegendKey val="0"/>
            <c:showVal val="0"/>
            <c:showCatName val="1"/>
            <c:showSerName val="0"/>
            <c:showPercent val="1"/>
            <c:showBubbleSize val="0"/>
            <c:separator>
</c:separator>
            <c:showLeaderLines val="1"/>
          </c:dLbls>
          <c:cat>
            <c:strRef>
              <c:f>Sexe!$A$13:$A$14</c:f>
              <c:strCache>
                <c:ptCount val="2"/>
                <c:pt idx="0">
                  <c:v>Homme</c:v>
                </c:pt>
                <c:pt idx="1">
                  <c:v>Femme</c:v>
                </c:pt>
              </c:strCache>
            </c:strRef>
          </c:cat>
          <c:val>
            <c:numRef>
              <c:f>Sexe!$E$13:$E$14</c:f>
              <c:numCache>
                <c:formatCode>0\.0%</c:formatCode>
                <c:ptCount val="2"/>
                <c:pt idx="0">
                  <c:v>0.49811914947183822</c:v>
                </c:pt>
                <c:pt idx="1">
                  <c:v>0.50188085052816178</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MPP!$A$17</c:f>
              <c:strCache>
                <c:ptCount val="1"/>
                <c:pt idx="0">
                  <c:v>04-Soins palliatifs</c:v>
                </c:pt>
              </c:strCache>
            </c:strRef>
          </c:tx>
          <c:spPr>
            <a:solidFill>
              <a:srgbClr val="4E455D"/>
            </a:solidFill>
            <a:ln w="25400">
              <a:noFill/>
            </a:ln>
          </c:spPr>
          <c:invertIfNegative val="0"/>
          <c:cat>
            <c:strRef>
              <c:f>(MPP!$B$44,MPP!$D$44)</c:f>
              <c:strCache>
                <c:ptCount val="2"/>
                <c:pt idx="0">
                  <c:v>Ex DG</c:v>
                </c:pt>
                <c:pt idx="1">
                  <c:v>Ex OQN</c:v>
                </c:pt>
              </c:strCache>
            </c:strRef>
          </c:cat>
          <c:val>
            <c:numRef>
              <c:f>(MPP!$C$49,MPP!$E$49)</c:f>
              <c:numCache>
                <c:formatCode>\+0\.0%;\-0\.0%;0</c:formatCode>
                <c:ptCount val="2"/>
                <c:pt idx="0">
                  <c:v>0.2130544</c:v>
                </c:pt>
                <c:pt idx="1">
                  <c:v>0.2671499</c:v>
                </c:pt>
              </c:numCache>
            </c:numRef>
          </c:val>
        </c:ser>
        <c:ser>
          <c:idx val="1"/>
          <c:order val="1"/>
          <c:tx>
            <c:strRef>
              <c:f>MPP!$A$54</c:f>
              <c:strCache>
                <c:ptCount val="1"/>
                <c:pt idx="0">
                  <c:v>09-Pansements complexes et soins spécifiques (stomies compliquées)</c:v>
                </c:pt>
              </c:strCache>
            </c:strRef>
          </c:tx>
          <c:spPr>
            <a:solidFill>
              <a:srgbClr val="0095CB"/>
            </a:solidFill>
            <a:ln w="25400">
              <a:noFill/>
            </a:ln>
          </c:spPr>
          <c:invertIfNegative val="0"/>
          <c:cat>
            <c:strRef>
              <c:f>(MPP!$B$44,MPP!$D$44)</c:f>
              <c:strCache>
                <c:ptCount val="2"/>
                <c:pt idx="0">
                  <c:v>Ex DG</c:v>
                </c:pt>
                <c:pt idx="1">
                  <c:v>Ex OQN</c:v>
                </c:pt>
              </c:strCache>
            </c:strRef>
          </c:cat>
          <c:val>
            <c:numRef>
              <c:f>(MPP!$C$54,MPP!$E$54)</c:f>
              <c:numCache>
                <c:formatCode>\+0\.0%;\-0\.0%;0</c:formatCode>
                <c:ptCount val="2"/>
                <c:pt idx="0">
                  <c:v>0.27286179999999999</c:v>
                </c:pt>
                <c:pt idx="1">
                  <c:v>0.26738010000000001</c:v>
                </c:pt>
              </c:numCache>
            </c:numRef>
          </c:val>
        </c:ser>
        <c:ser>
          <c:idx val="2"/>
          <c:order val="2"/>
          <c:tx>
            <c:strRef>
              <c:f>MPP!$A$59</c:f>
              <c:strCache>
                <c:ptCount val="1"/>
                <c:pt idx="0">
                  <c:v>14-Soins de nursing lourds</c:v>
                </c:pt>
              </c:strCache>
            </c:strRef>
          </c:tx>
          <c:invertIfNegative val="0"/>
          <c:cat>
            <c:strRef>
              <c:f>(MPP!$B$44,MPP!$D$44)</c:f>
              <c:strCache>
                <c:ptCount val="2"/>
                <c:pt idx="0">
                  <c:v>Ex DG</c:v>
                </c:pt>
                <c:pt idx="1">
                  <c:v>Ex OQN</c:v>
                </c:pt>
              </c:strCache>
            </c:strRef>
          </c:cat>
          <c:val>
            <c:numRef>
              <c:f>(MPP!$C$59,MPP!$E$59)</c:f>
              <c:numCache>
                <c:formatCode>\+0\.0%;\-0\.0%;0</c:formatCode>
                <c:ptCount val="2"/>
                <c:pt idx="0">
                  <c:v>6.8762400000000001E-2</c:v>
                </c:pt>
                <c:pt idx="1">
                  <c:v>0.14120079999999999</c:v>
                </c:pt>
              </c:numCache>
            </c:numRef>
          </c:val>
        </c:ser>
        <c:dLbls>
          <c:showLegendKey val="0"/>
          <c:showVal val="0"/>
          <c:showCatName val="0"/>
          <c:showSerName val="0"/>
          <c:showPercent val="0"/>
          <c:showBubbleSize val="0"/>
        </c:dLbls>
        <c:gapWidth val="75"/>
        <c:overlap val="100"/>
        <c:axId val="91941120"/>
        <c:axId val="90243072"/>
      </c:barChart>
      <c:catAx>
        <c:axId val="91941120"/>
        <c:scaling>
          <c:orientation val="minMax"/>
        </c:scaling>
        <c:delete val="0"/>
        <c:axPos val="l"/>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90243072"/>
        <c:crosses val="autoZero"/>
        <c:auto val="1"/>
        <c:lblAlgn val="ctr"/>
        <c:lblOffset val="100"/>
        <c:noMultiLvlLbl val="0"/>
      </c:catAx>
      <c:valAx>
        <c:axId val="90243072"/>
        <c:scaling>
          <c:orientation val="minMax"/>
        </c:scaling>
        <c:delete val="0"/>
        <c:axPos val="b"/>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chemeClr val="tx1"/>
                </a:solidFill>
              </a:defRPr>
            </a:pPr>
            <a:endParaRPr lang="fr-FR"/>
          </a:p>
        </c:txPr>
        <c:crossAx val="91941120"/>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(MPP!$A$17,MPP!$A$19,MPP!$A$22,MPP!$A$26:$A$27)</c:f>
              <c:strCache>
                <c:ptCount val="5"/>
                <c:pt idx="0">
                  <c:v>04-Soins palliatifs</c:v>
                </c:pt>
                <c:pt idx="1">
                  <c:v>06-Nutrition entérale</c:v>
                </c:pt>
                <c:pt idx="2">
                  <c:v>09-Pansements complexes…</c:v>
                </c:pt>
                <c:pt idx="3">
                  <c:v>13-Surveillance postchimiothérapie anticancéreuse</c:v>
                </c:pt>
                <c:pt idx="4">
                  <c:v>14-Soins de nursing lourds</c:v>
                </c:pt>
              </c:strCache>
            </c:strRef>
          </c:cat>
          <c:val>
            <c:numRef>
              <c:f>(MPP!$D$17,MPP!$D$19,MPP!$D$22,MPP!$D$26,MPP!$D$27)</c:f>
              <c:numCache>
                <c:formatCode>\+0\.0%;\-0\.0%;0</c:formatCode>
                <c:ptCount val="5"/>
                <c:pt idx="0">
                  <c:v>-4.6080303300869541E-2</c:v>
                </c:pt>
                <c:pt idx="1">
                  <c:v>4.5323292047005026E-2</c:v>
                </c:pt>
                <c:pt idx="2">
                  <c:v>4.8500759330504017E-2</c:v>
                </c:pt>
                <c:pt idx="3">
                  <c:v>-1.054633145073447E-2</c:v>
                </c:pt>
                <c:pt idx="4">
                  <c:v>8.365962090022494E-2</c:v>
                </c:pt>
              </c:numCache>
            </c:numRef>
          </c:val>
        </c:ser>
        <c:ser>
          <c:idx val="1"/>
          <c:order val="1"/>
          <c:tx>
            <c:v>2014/2015</c:v>
          </c:tx>
          <c:spPr>
            <a:solidFill>
              <a:srgbClr val="0095CB"/>
            </a:solidFill>
            <a:ln w="25400">
              <a:noFill/>
            </a:ln>
          </c:spPr>
          <c:invertIfNegative val="0"/>
          <c:cat>
            <c:strRef>
              <c:f>(MPP!$A$17,MPP!$A$19,MPP!$A$22,MPP!$A$26:$A$27)</c:f>
              <c:strCache>
                <c:ptCount val="5"/>
                <c:pt idx="0">
                  <c:v>04-Soins palliatifs</c:v>
                </c:pt>
                <c:pt idx="1">
                  <c:v>06-Nutrition entérale</c:v>
                </c:pt>
                <c:pt idx="2">
                  <c:v>09-Pansements complexes…</c:v>
                </c:pt>
                <c:pt idx="3">
                  <c:v>13-Surveillance postchimiothérapie anticancéreuse</c:v>
                </c:pt>
                <c:pt idx="4">
                  <c:v>14-Soins de nursing lourds</c:v>
                </c:pt>
              </c:strCache>
            </c:strRef>
          </c:cat>
          <c:val>
            <c:numRef>
              <c:f>(MPP!$E$17,MPP!$E$19,MPP!$E$22,MPP!$E$26,MPP!$E$27)</c:f>
              <c:numCache>
                <c:formatCode>\+0\.0%;\-0\.0%;0</c:formatCode>
                <c:ptCount val="5"/>
                <c:pt idx="0">
                  <c:v>5.4564514921289442E-2</c:v>
                </c:pt>
                <c:pt idx="1">
                  <c:v>6.9669864141066684E-2</c:v>
                </c:pt>
                <c:pt idx="2">
                  <c:v>0.11816499638122346</c:v>
                </c:pt>
                <c:pt idx="3">
                  <c:v>8.6173543411306452E-2</c:v>
                </c:pt>
                <c:pt idx="4">
                  <c:v>-4.4306369659852129E-2</c:v>
                </c:pt>
              </c:numCache>
            </c:numRef>
          </c:val>
        </c:ser>
        <c:dLbls>
          <c:showLegendKey val="0"/>
          <c:showVal val="0"/>
          <c:showCatName val="0"/>
          <c:showSerName val="0"/>
          <c:showPercent val="0"/>
          <c:showBubbleSize val="0"/>
        </c:dLbls>
        <c:gapWidth val="75"/>
        <c:overlap val="-25"/>
        <c:axId val="90284800"/>
        <c:axId val="90286336"/>
      </c:barChart>
      <c:catAx>
        <c:axId val="9028480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sz="800">
                <a:solidFill>
                  <a:srgbClr val="4E455D"/>
                </a:solidFill>
              </a:defRPr>
            </a:pPr>
            <a:endParaRPr lang="fr-FR"/>
          </a:p>
        </c:txPr>
        <c:crossAx val="90286336"/>
        <c:crosses val="autoZero"/>
        <c:auto val="1"/>
        <c:lblAlgn val="ctr"/>
        <c:lblOffset val="100"/>
        <c:noMultiLvlLbl val="0"/>
      </c:catAx>
      <c:valAx>
        <c:axId val="9028633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9028480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MPA!$A$46</c:f>
              <c:strCache>
                <c:ptCount val="1"/>
                <c:pt idx="0">
                  <c:v>00-Pas de protocole associé</c:v>
                </c:pt>
              </c:strCache>
            </c:strRef>
          </c:tx>
          <c:spPr>
            <a:solidFill>
              <a:srgbClr val="4E455D"/>
            </a:solidFill>
            <a:ln w="25400">
              <a:noFill/>
            </a:ln>
          </c:spPr>
          <c:invertIfNegative val="0"/>
          <c:cat>
            <c:strRef>
              <c:f>(MPA!$B$44,MPA!$D$44)</c:f>
              <c:strCache>
                <c:ptCount val="2"/>
                <c:pt idx="0">
                  <c:v>Ex DG</c:v>
                </c:pt>
                <c:pt idx="1">
                  <c:v>Ex OQN</c:v>
                </c:pt>
              </c:strCache>
            </c:strRef>
          </c:cat>
          <c:val>
            <c:numRef>
              <c:f>(MPA!$C$46,MPA!$E$46)</c:f>
              <c:numCache>
                <c:formatCode>0\.0%</c:formatCode>
                <c:ptCount val="2"/>
                <c:pt idx="0">
                  <c:v>0.46520850000000002</c:v>
                </c:pt>
                <c:pt idx="1">
                  <c:v>0.34985290000000002</c:v>
                </c:pt>
              </c:numCache>
            </c:numRef>
          </c:val>
        </c:ser>
        <c:ser>
          <c:idx val="1"/>
          <c:order val="1"/>
          <c:tx>
            <c:strRef>
              <c:f>MPA!$A$60</c:f>
              <c:strCache>
                <c:ptCount val="1"/>
                <c:pt idx="0">
                  <c:v>14-Soins de nursing lourds</c:v>
                </c:pt>
              </c:strCache>
            </c:strRef>
          </c:tx>
          <c:spPr>
            <a:solidFill>
              <a:srgbClr val="0095CB"/>
            </a:solidFill>
            <a:ln w="25400">
              <a:noFill/>
            </a:ln>
          </c:spPr>
          <c:invertIfNegative val="0"/>
          <c:cat>
            <c:strRef>
              <c:f>(MPA!$B$44,MPA!$D$44)</c:f>
              <c:strCache>
                <c:ptCount val="2"/>
                <c:pt idx="0">
                  <c:v>Ex DG</c:v>
                </c:pt>
                <c:pt idx="1">
                  <c:v>Ex OQN</c:v>
                </c:pt>
              </c:strCache>
            </c:strRef>
          </c:cat>
          <c:val>
            <c:numRef>
              <c:f>(MPA!$C$60,MPA!$E$60)</c:f>
              <c:numCache>
                <c:formatCode>0\.0%</c:formatCode>
                <c:ptCount val="2"/>
                <c:pt idx="0">
                  <c:v>6.7816600000000005E-2</c:v>
                </c:pt>
                <c:pt idx="1">
                  <c:v>0.11123710000000001</c:v>
                </c:pt>
              </c:numCache>
            </c:numRef>
          </c:val>
        </c:ser>
        <c:ser>
          <c:idx val="4"/>
          <c:order val="2"/>
          <c:tx>
            <c:strRef>
              <c:f>MPA!$A$47</c:f>
              <c:strCache>
                <c:ptCount val="1"/>
                <c:pt idx="0">
                  <c:v>01-Assistance respiratoire</c:v>
                </c:pt>
              </c:strCache>
            </c:strRef>
          </c:tx>
          <c:invertIfNegative val="0"/>
          <c:cat>
            <c:strRef>
              <c:f>(MPA!$B$44,MPA!$D$44)</c:f>
              <c:strCache>
                <c:ptCount val="2"/>
                <c:pt idx="0">
                  <c:v>Ex DG</c:v>
                </c:pt>
                <c:pt idx="1">
                  <c:v>Ex OQN</c:v>
                </c:pt>
              </c:strCache>
            </c:strRef>
          </c:cat>
          <c:val>
            <c:numRef>
              <c:f>(MPA!$C$47,MPA!$E$47)</c:f>
              <c:numCache>
                <c:formatCode>0\.0%</c:formatCode>
                <c:ptCount val="2"/>
                <c:pt idx="0">
                  <c:v>6.2766100000000005E-2</c:v>
                </c:pt>
                <c:pt idx="1">
                  <c:v>7.8613100000000005E-2</c:v>
                </c:pt>
              </c:numCache>
            </c:numRef>
          </c:val>
        </c:ser>
        <c:ser>
          <c:idx val="2"/>
          <c:order val="3"/>
          <c:tx>
            <c:strRef>
              <c:f>MPA!$A$55</c:f>
              <c:strCache>
                <c:ptCount val="1"/>
                <c:pt idx="0">
                  <c:v>09-Pansements complexes </c:v>
                </c:pt>
              </c:strCache>
            </c:strRef>
          </c:tx>
          <c:invertIfNegative val="0"/>
          <c:cat>
            <c:strRef>
              <c:f>(MPA!$B$44,MPA!$D$44)</c:f>
              <c:strCache>
                <c:ptCount val="2"/>
                <c:pt idx="0">
                  <c:v>Ex DG</c:v>
                </c:pt>
                <c:pt idx="1">
                  <c:v>Ex OQN</c:v>
                </c:pt>
              </c:strCache>
            </c:strRef>
          </c:cat>
          <c:val>
            <c:numRef>
              <c:f>(MPA!$C$55,MPA!$E$55)</c:f>
              <c:numCache>
                <c:formatCode>0\.0%</c:formatCode>
                <c:ptCount val="2"/>
                <c:pt idx="0">
                  <c:v>5.7236299999999997E-2</c:v>
                </c:pt>
                <c:pt idx="1">
                  <c:v>6.5895499999999996E-2</c:v>
                </c:pt>
              </c:numCache>
            </c:numRef>
          </c:val>
        </c:ser>
        <c:ser>
          <c:idx val="3"/>
          <c:order val="4"/>
          <c:tx>
            <c:strRef>
              <c:f>MPA!$A$53</c:f>
              <c:strCache>
                <c:ptCount val="1"/>
                <c:pt idx="0">
                  <c:v>07-Prise en charge de la douleur</c:v>
                </c:pt>
              </c:strCache>
            </c:strRef>
          </c:tx>
          <c:invertIfNegative val="0"/>
          <c:cat>
            <c:strRef>
              <c:f>(MPA!$B$44,MPA!$D$44)</c:f>
              <c:strCache>
                <c:ptCount val="2"/>
                <c:pt idx="0">
                  <c:v>Ex DG</c:v>
                </c:pt>
                <c:pt idx="1">
                  <c:v>Ex OQN</c:v>
                </c:pt>
              </c:strCache>
            </c:strRef>
          </c:cat>
          <c:val>
            <c:numRef>
              <c:f>(MPA!$C$53,MPA!$E$53)</c:f>
              <c:numCache>
                <c:formatCode>0\.0%</c:formatCode>
                <c:ptCount val="2"/>
                <c:pt idx="0">
                  <c:v>5.9327199999999997E-2</c:v>
                </c:pt>
                <c:pt idx="1">
                  <c:v>6.2030700000000001E-2</c:v>
                </c:pt>
              </c:numCache>
            </c:numRef>
          </c:val>
        </c:ser>
        <c:dLbls>
          <c:showLegendKey val="0"/>
          <c:showVal val="0"/>
          <c:showCatName val="0"/>
          <c:showSerName val="0"/>
          <c:showPercent val="0"/>
          <c:showBubbleSize val="0"/>
        </c:dLbls>
        <c:gapWidth val="75"/>
        <c:overlap val="100"/>
        <c:axId val="90472448"/>
        <c:axId val="90473984"/>
      </c:barChart>
      <c:catAx>
        <c:axId val="90472448"/>
        <c:scaling>
          <c:orientation val="minMax"/>
        </c:scaling>
        <c:delete val="0"/>
        <c:axPos val="l"/>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90473984"/>
        <c:crosses val="autoZero"/>
        <c:auto val="1"/>
        <c:lblAlgn val="ctr"/>
        <c:lblOffset val="100"/>
        <c:noMultiLvlLbl val="0"/>
      </c:catAx>
      <c:valAx>
        <c:axId val="90473984"/>
        <c:scaling>
          <c:orientation val="minMax"/>
        </c:scaling>
        <c:delete val="0"/>
        <c:axPos val="b"/>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chemeClr val="tx1"/>
                </a:solidFill>
              </a:defRPr>
            </a:pPr>
            <a:endParaRPr lang="fr-FR"/>
          </a:p>
        </c:txPr>
        <c:crossAx val="90472448"/>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Entrée_Sortie!$A$8</c:f>
              <c:strCache>
                <c:ptCount val="1"/>
                <c:pt idx="0">
                  <c:v>Mutation</c:v>
                </c:pt>
              </c:strCache>
            </c:strRef>
          </c:tx>
          <c:spPr>
            <a:solidFill>
              <a:srgbClr val="B9F0FC"/>
            </a:solidFill>
            <a:ln w="25400">
              <a:noFill/>
            </a:ln>
          </c:spPr>
          <c:invertIfNegative val="0"/>
          <c:dLbls>
            <c:numFmt formatCode="0.0%" sourceLinked="0"/>
            <c:showLegendKey val="0"/>
            <c:showVal val="1"/>
            <c:showCatName val="0"/>
            <c:showSerName val="0"/>
            <c:showPercent val="0"/>
            <c:showBubbleSize val="0"/>
            <c:showLeaderLines val="0"/>
          </c:dLbls>
          <c:cat>
            <c:numRef>
              <c:f>Entrée_Sortie!$B$7:$D$7</c:f>
              <c:numCache>
                <c:formatCode>General</c:formatCode>
                <c:ptCount val="3"/>
                <c:pt idx="0">
                  <c:v>2013</c:v>
                </c:pt>
                <c:pt idx="1">
                  <c:v>2014</c:v>
                </c:pt>
                <c:pt idx="2">
                  <c:v>2015</c:v>
                </c:pt>
              </c:numCache>
            </c:numRef>
          </c:cat>
          <c:val>
            <c:numRef>
              <c:f>Entrée_Sortie!$B$8:$D$8</c:f>
              <c:numCache>
                <c:formatCode>0\.0%</c:formatCode>
                <c:ptCount val="3"/>
                <c:pt idx="0">
                  <c:v>0.13010910000000001</c:v>
                </c:pt>
                <c:pt idx="1">
                  <c:v>0.12768660000000001</c:v>
                </c:pt>
                <c:pt idx="2">
                  <c:v>0.12286909999999999</c:v>
                </c:pt>
              </c:numCache>
            </c:numRef>
          </c:val>
        </c:ser>
        <c:ser>
          <c:idx val="1"/>
          <c:order val="1"/>
          <c:tx>
            <c:strRef>
              <c:f>Entrée_Sortie!$A$9</c:f>
              <c:strCache>
                <c:ptCount val="1"/>
                <c:pt idx="0">
                  <c:v>Transfert</c:v>
                </c:pt>
              </c:strCache>
            </c:strRef>
          </c:tx>
          <c:spPr>
            <a:solidFill>
              <a:srgbClr val="74E1F9"/>
            </a:solidFill>
            <a:ln w="25400">
              <a:noFill/>
            </a:ln>
          </c:spPr>
          <c:invertIfNegative val="0"/>
          <c:dLbls>
            <c:numFmt formatCode="0.0%" sourceLinked="0"/>
            <c:showLegendKey val="0"/>
            <c:showVal val="1"/>
            <c:showCatName val="0"/>
            <c:showSerName val="0"/>
            <c:showPercent val="0"/>
            <c:showBubbleSize val="0"/>
            <c:showLeaderLines val="0"/>
          </c:dLbls>
          <c:cat>
            <c:numRef>
              <c:f>Entrée_Sortie!$B$7:$D$7</c:f>
              <c:numCache>
                <c:formatCode>General</c:formatCode>
                <c:ptCount val="3"/>
                <c:pt idx="0">
                  <c:v>2013</c:v>
                </c:pt>
                <c:pt idx="1">
                  <c:v>2014</c:v>
                </c:pt>
                <c:pt idx="2">
                  <c:v>2015</c:v>
                </c:pt>
              </c:numCache>
            </c:numRef>
          </c:cat>
          <c:val>
            <c:numRef>
              <c:f>Entrée_Sortie!$B$9:$D$9</c:f>
              <c:numCache>
                <c:formatCode>0\.0%</c:formatCode>
                <c:ptCount val="3"/>
                <c:pt idx="0">
                  <c:v>0.5641332</c:v>
                </c:pt>
                <c:pt idx="1">
                  <c:v>0.56958580000000003</c:v>
                </c:pt>
                <c:pt idx="2">
                  <c:v>0.56275960000000003</c:v>
                </c:pt>
              </c:numCache>
            </c:numRef>
          </c:val>
        </c:ser>
        <c:ser>
          <c:idx val="2"/>
          <c:order val="2"/>
          <c:tx>
            <c:strRef>
              <c:f>Entrée_Sortie!$A$10</c:f>
              <c:strCache>
                <c:ptCount val="1"/>
                <c:pt idx="0">
                  <c:v>Domicile</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dLbl>
              <c:idx val="6"/>
              <c:layout>
                <c:manualLayout>
                  <c:x val="0"/>
                  <c:y val="-3.0129118013281213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Entrée_Sortie!$B$7:$D$7</c:f>
              <c:numCache>
                <c:formatCode>General</c:formatCode>
                <c:ptCount val="3"/>
                <c:pt idx="0">
                  <c:v>2013</c:v>
                </c:pt>
                <c:pt idx="1">
                  <c:v>2014</c:v>
                </c:pt>
                <c:pt idx="2">
                  <c:v>2015</c:v>
                </c:pt>
              </c:numCache>
            </c:numRef>
          </c:cat>
          <c:val>
            <c:numRef>
              <c:f>Entrée_Sortie!$B$10:$D$10</c:f>
              <c:numCache>
                <c:formatCode>0\.0%</c:formatCode>
                <c:ptCount val="3"/>
                <c:pt idx="0">
                  <c:v>0.29136050000000002</c:v>
                </c:pt>
                <c:pt idx="1">
                  <c:v>0.2852748</c:v>
                </c:pt>
                <c:pt idx="2">
                  <c:v>0.29262850000000001</c:v>
                </c:pt>
              </c:numCache>
            </c:numRef>
          </c:val>
        </c:ser>
        <c:ser>
          <c:idx val="3"/>
          <c:order val="3"/>
          <c:tx>
            <c:strRef>
              <c:f>Entrée_Sortie!$A$11</c:f>
              <c:strCache>
                <c:ptCount val="1"/>
                <c:pt idx="0">
                  <c:v>EHPAD</c:v>
                </c:pt>
              </c:strCache>
            </c:strRef>
          </c:tx>
          <c:spPr>
            <a:solidFill>
              <a:srgbClr val="2092C6"/>
            </a:solidFill>
          </c:spPr>
          <c:invertIfNegative val="0"/>
          <c:dLbls>
            <c:dLbl>
              <c:idx val="0"/>
              <c:layout>
                <c:manualLayout>
                  <c:x val="0"/>
                  <c:y val="-2.5824958297098181E-2"/>
                </c:manualLayout>
              </c:layout>
              <c:showLegendKey val="0"/>
              <c:showVal val="1"/>
              <c:showCatName val="0"/>
              <c:showSerName val="0"/>
              <c:showPercent val="0"/>
              <c:showBubbleSize val="0"/>
            </c:dLbl>
            <c:dLbl>
              <c:idx val="1"/>
              <c:layout>
                <c:manualLayout>
                  <c:x val="5.7195247831600248E-17"/>
                  <c:y val="-2.5824958297098181E-2"/>
                </c:manualLayout>
              </c:layout>
              <c:showLegendKey val="0"/>
              <c:showVal val="1"/>
              <c:showCatName val="0"/>
              <c:showSerName val="0"/>
              <c:showPercent val="0"/>
              <c:showBubbleSize val="0"/>
            </c:dLbl>
            <c:dLbl>
              <c:idx val="2"/>
              <c:layout>
                <c:manualLayout>
                  <c:x val="1.247910732130557E-2"/>
                  <c:y val="-3.0129456923495085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Entrée_Sortie!$B$7:$D$7</c:f>
              <c:numCache>
                <c:formatCode>General</c:formatCode>
                <c:ptCount val="3"/>
                <c:pt idx="0">
                  <c:v>2013</c:v>
                </c:pt>
                <c:pt idx="1">
                  <c:v>2014</c:v>
                </c:pt>
                <c:pt idx="2">
                  <c:v>2015</c:v>
                </c:pt>
              </c:numCache>
            </c:numRef>
          </c:cat>
          <c:val>
            <c:numRef>
              <c:f>Entrée_Sortie!$B$11:$D$11</c:f>
              <c:numCache>
                <c:formatCode>0\.0%</c:formatCode>
                <c:ptCount val="3"/>
                <c:pt idx="0">
                  <c:v>1.4397099999999999E-2</c:v>
                </c:pt>
                <c:pt idx="1">
                  <c:v>1.7452700000000002E-2</c:v>
                </c:pt>
                <c:pt idx="2">
                  <c:v>2.17428E-2</c:v>
                </c:pt>
              </c:numCache>
            </c:numRef>
          </c:val>
        </c:ser>
        <c:dLbls>
          <c:showLegendKey val="0"/>
          <c:showVal val="0"/>
          <c:showCatName val="0"/>
          <c:showSerName val="0"/>
          <c:showPercent val="0"/>
          <c:showBubbleSize val="0"/>
        </c:dLbls>
        <c:gapWidth val="75"/>
        <c:overlap val="100"/>
        <c:axId val="92007040"/>
        <c:axId val="49172864"/>
      </c:barChart>
      <c:catAx>
        <c:axId val="9200704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49172864"/>
        <c:crosses val="autoZero"/>
        <c:auto val="1"/>
        <c:lblAlgn val="ctr"/>
        <c:lblOffset val="200"/>
        <c:noMultiLvlLbl val="0"/>
      </c:catAx>
      <c:valAx>
        <c:axId val="49172864"/>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92007040"/>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Entrée_Sortie!$J$8</c:f>
              <c:strCache>
                <c:ptCount val="1"/>
                <c:pt idx="0">
                  <c:v>Mutation</c:v>
                </c:pt>
              </c:strCache>
            </c:strRef>
          </c:tx>
          <c:spPr>
            <a:solidFill>
              <a:srgbClr val="E8FAFE">
                <a:lumMod val="90000"/>
              </a:srgbClr>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Entrée_Sortie!$K$7:$M$7</c:f>
              <c:numCache>
                <c:formatCode>General</c:formatCode>
                <c:ptCount val="3"/>
                <c:pt idx="0">
                  <c:v>2013</c:v>
                </c:pt>
                <c:pt idx="1">
                  <c:v>2014</c:v>
                </c:pt>
                <c:pt idx="2">
                  <c:v>2015</c:v>
                </c:pt>
              </c:numCache>
            </c:numRef>
          </c:cat>
          <c:val>
            <c:numRef>
              <c:f>Entrée_Sortie!$K$8:$M$8</c:f>
              <c:numCache>
                <c:formatCode>0\.0%</c:formatCode>
                <c:ptCount val="3"/>
                <c:pt idx="0">
                  <c:v>5.5525699999999997E-2</c:v>
                </c:pt>
                <c:pt idx="1">
                  <c:v>5.6531100000000001E-2</c:v>
                </c:pt>
                <c:pt idx="2">
                  <c:v>5.91946E-2</c:v>
                </c:pt>
              </c:numCache>
            </c:numRef>
          </c:val>
        </c:ser>
        <c:ser>
          <c:idx val="1"/>
          <c:order val="1"/>
          <c:tx>
            <c:strRef>
              <c:f>Entrée_Sortie!$J$9</c:f>
              <c:strCache>
                <c:ptCount val="1"/>
                <c:pt idx="0">
                  <c:v>Transfert</c:v>
                </c:pt>
              </c:strCache>
            </c:strRef>
          </c:tx>
          <c:spPr>
            <a:solidFill>
              <a:srgbClr val="74E1F9"/>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Entrée_Sortie!$K$7:$M$7</c:f>
              <c:numCache>
                <c:formatCode>General</c:formatCode>
                <c:ptCount val="3"/>
                <c:pt idx="0">
                  <c:v>2013</c:v>
                </c:pt>
                <c:pt idx="1">
                  <c:v>2014</c:v>
                </c:pt>
                <c:pt idx="2">
                  <c:v>2015</c:v>
                </c:pt>
              </c:numCache>
            </c:numRef>
          </c:cat>
          <c:val>
            <c:numRef>
              <c:f>Entrée_Sortie!$K$9:$M$9</c:f>
              <c:numCache>
                <c:formatCode>0\.0%</c:formatCode>
                <c:ptCount val="3"/>
                <c:pt idx="0">
                  <c:v>0.27295459999999999</c:v>
                </c:pt>
                <c:pt idx="1">
                  <c:v>0.26966499999999999</c:v>
                </c:pt>
                <c:pt idx="2">
                  <c:v>0.27995019999999998</c:v>
                </c:pt>
              </c:numCache>
            </c:numRef>
          </c:val>
        </c:ser>
        <c:ser>
          <c:idx val="2"/>
          <c:order val="2"/>
          <c:tx>
            <c:strRef>
              <c:f>Entrée_Sortie!$J$10</c:f>
              <c:strCache>
                <c:ptCount val="1"/>
                <c:pt idx="0">
                  <c:v>Domicile</c:v>
                </c:pt>
              </c:strCache>
            </c:strRef>
          </c:tx>
          <c:spPr>
            <a:solidFill>
              <a:srgbClr val="0AC0E9"/>
            </a:solidFill>
          </c:spPr>
          <c:invertIfNegative val="0"/>
          <c:dLbls>
            <c:dLbl>
              <c:idx val="0"/>
              <c:layout>
                <c:manualLayout>
                  <c:x val="0"/>
                  <c:y val="8.608319432366061E-3"/>
                </c:manualLayout>
              </c:layout>
              <c:showLegendKey val="0"/>
              <c:showVal val="1"/>
              <c:showCatName val="0"/>
              <c:showSerName val="0"/>
              <c:showPercent val="0"/>
              <c:showBubbleSize val="0"/>
            </c:dLbl>
            <c:dLbl>
              <c:idx val="1"/>
              <c:layout>
                <c:manualLayout>
                  <c:x val="6.8762273659771847E-3"/>
                  <c:y val="0"/>
                </c:manualLayout>
              </c:layout>
              <c:showLegendKey val="0"/>
              <c:showVal val="1"/>
              <c:showCatName val="0"/>
              <c:showSerName val="0"/>
              <c:showPercent val="0"/>
              <c:showBubbleSize val="0"/>
            </c:dLbl>
            <c:dLbl>
              <c:idx val="2"/>
              <c:layout>
                <c:manualLayout>
                  <c:x val="-1.8047840859785254E-7"/>
                  <c:y val="-4.3041597161830305E-3"/>
                </c:manualLayout>
              </c:layout>
              <c:showLegendKey val="0"/>
              <c:showVal val="1"/>
              <c:showCatName val="0"/>
              <c:showSerName val="0"/>
              <c:showPercent val="0"/>
              <c:showBubbleSize val="0"/>
            </c:dLbl>
            <c:dLbl>
              <c:idx val="3"/>
              <c:layout>
                <c:manualLayout>
                  <c:x val="4.5841515773181237E-3"/>
                  <c:y val="0"/>
                </c:manualLayout>
              </c:layout>
              <c:showLegendKey val="0"/>
              <c:showVal val="1"/>
              <c:showCatName val="0"/>
              <c:showSerName val="0"/>
              <c:showPercent val="0"/>
              <c:showBubbleSize val="0"/>
            </c:dLbl>
            <c:dLbl>
              <c:idx val="4"/>
              <c:layout>
                <c:manualLayout>
                  <c:x val="2.2920757886591456E-3"/>
                  <c:y val="-4.3041597161830305E-3"/>
                </c:manualLayout>
              </c:layout>
              <c:showLegendKey val="0"/>
              <c:showVal val="1"/>
              <c:showCatName val="0"/>
              <c:showSerName val="0"/>
              <c:showPercent val="0"/>
              <c:showBubbleSize val="0"/>
            </c:dLbl>
            <c:dLbl>
              <c:idx val="5"/>
              <c:layout>
                <c:manualLayout>
                  <c:x val="-2.2922562670676175E-3"/>
                  <c:y val="-1.9727170809211649E-17"/>
                </c:manualLayout>
              </c:layout>
              <c:showLegendKey val="0"/>
              <c:showVal val="1"/>
              <c:showCatName val="0"/>
              <c:showSerName val="0"/>
              <c:showPercent val="0"/>
              <c:showBubbleSize val="0"/>
            </c:dLbl>
            <c:dLbl>
              <c:idx val="6"/>
              <c:layout>
                <c:manualLayout>
                  <c:x val="0"/>
                  <c:y val="-4.3041597161830305E-3"/>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Entrée_Sortie!$K$7:$M$7</c:f>
              <c:numCache>
                <c:formatCode>General</c:formatCode>
                <c:ptCount val="3"/>
                <c:pt idx="0">
                  <c:v>2013</c:v>
                </c:pt>
                <c:pt idx="1">
                  <c:v>2014</c:v>
                </c:pt>
                <c:pt idx="2">
                  <c:v>2015</c:v>
                </c:pt>
              </c:numCache>
            </c:numRef>
          </c:cat>
          <c:val>
            <c:numRef>
              <c:f>Entrée_Sortie!$K$10:$M$10</c:f>
              <c:numCache>
                <c:formatCode>0\.0%</c:formatCode>
                <c:ptCount val="3"/>
                <c:pt idx="0">
                  <c:v>0.57307730000000001</c:v>
                </c:pt>
                <c:pt idx="1">
                  <c:v>0.57213700000000001</c:v>
                </c:pt>
                <c:pt idx="2">
                  <c:v>0.54772220000000005</c:v>
                </c:pt>
              </c:numCache>
            </c:numRef>
          </c:val>
        </c:ser>
        <c:ser>
          <c:idx val="3"/>
          <c:order val="3"/>
          <c:tx>
            <c:strRef>
              <c:f>Entrée_Sortie!$J$11</c:f>
              <c:strCache>
                <c:ptCount val="1"/>
                <c:pt idx="0">
                  <c:v>Décès</c:v>
                </c:pt>
              </c:strCache>
            </c:strRef>
          </c:tx>
          <c:spPr>
            <a:solidFill>
              <a:srgbClr val="2092C6"/>
            </a:solidFill>
          </c:spPr>
          <c:invertIfNegative val="0"/>
          <c:dLbls>
            <c:dLbl>
              <c:idx val="0"/>
              <c:layout>
                <c:manualLayout>
                  <c:x val="2.477209518955496E-17"/>
                  <c:y val="-5.5954076310379394E-2"/>
                </c:manualLayout>
              </c:layout>
              <c:showLegendKey val="0"/>
              <c:showVal val="1"/>
              <c:showCatName val="0"/>
              <c:showSerName val="0"/>
              <c:showPercent val="0"/>
              <c:showBubbleSize val="0"/>
            </c:dLbl>
            <c:dLbl>
              <c:idx val="1"/>
              <c:layout>
                <c:manualLayout>
                  <c:x val="0"/>
                  <c:y val="-6.0258236026562426E-2"/>
                </c:manualLayout>
              </c:layout>
              <c:showLegendKey val="0"/>
              <c:showVal val="1"/>
              <c:showCatName val="0"/>
              <c:showSerName val="0"/>
              <c:showPercent val="0"/>
              <c:showBubbleSize val="0"/>
            </c:dLbl>
            <c:dLbl>
              <c:idx val="2"/>
              <c:layout>
                <c:manualLayout>
                  <c:x val="0"/>
                  <c:y val="-6.8866555458928488E-2"/>
                </c:manualLayout>
              </c:layout>
              <c:showLegendKey val="0"/>
              <c:showVal val="1"/>
              <c:showCatName val="0"/>
              <c:showSerName val="0"/>
              <c:showPercent val="0"/>
              <c:showBubbleSize val="0"/>
            </c:dLbl>
            <c:dLbl>
              <c:idx val="3"/>
              <c:layout>
                <c:manualLayout>
                  <c:x val="0"/>
                  <c:y val="-5.164991659419637E-2"/>
                </c:manualLayout>
              </c:layout>
              <c:showLegendKey val="0"/>
              <c:showVal val="1"/>
              <c:showCatName val="0"/>
              <c:showSerName val="0"/>
              <c:showPercent val="0"/>
              <c:showBubbleSize val="0"/>
            </c:dLbl>
            <c:dLbl>
              <c:idx val="4"/>
              <c:layout>
                <c:manualLayout>
                  <c:x val="8.404180805936066E-17"/>
                  <c:y val="-5.1649916594196363E-2"/>
                </c:manualLayout>
              </c:layout>
              <c:showLegendKey val="0"/>
              <c:showVal val="1"/>
              <c:showCatName val="0"/>
              <c:showSerName val="0"/>
              <c:showPercent val="0"/>
              <c:showBubbleSize val="0"/>
            </c:dLbl>
            <c:dLbl>
              <c:idx val="5"/>
              <c:layout>
                <c:manualLayout>
                  <c:x val="-2.2920757886591456E-3"/>
                  <c:y val="-5.5954076310379394E-2"/>
                </c:manualLayout>
              </c:layout>
              <c:showLegendKey val="0"/>
              <c:showVal val="1"/>
              <c:showCatName val="0"/>
              <c:showSerName val="0"/>
              <c:showPercent val="0"/>
              <c:showBubbleSize val="0"/>
            </c:dLbl>
            <c:dLbl>
              <c:idx val="6"/>
              <c:layout>
                <c:manualLayout>
                  <c:x val="0"/>
                  <c:y val="-5.5954076310379394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Entrée_Sortie!$K$7:$M$7</c:f>
              <c:numCache>
                <c:formatCode>General</c:formatCode>
                <c:ptCount val="3"/>
                <c:pt idx="0">
                  <c:v>2013</c:v>
                </c:pt>
                <c:pt idx="1">
                  <c:v>2014</c:v>
                </c:pt>
                <c:pt idx="2">
                  <c:v>2015</c:v>
                </c:pt>
              </c:numCache>
            </c:numRef>
          </c:cat>
          <c:val>
            <c:numRef>
              <c:f>Entrée_Sortie!$K$11:$M$11</c:f>
              <c:numCache>
                <c:formatCode>0\.0%</c:formatCode>
                <c:ptCount val="3"/>
                <c:pt idx="0">
                  <c:v>9.7675100000000001E-2</c:v>
                </c:pt>
                <c:pt idx="1">
                  <c:v>0.1016237</c:v>
                </c:pt>
                <c:pt idx="2">
                  <c:v>0.1126376</c:v>
                </c:pt>
              </c:numCache>
            </c:numRef>
          </c:val>
        </c:ser>
        <c:dLbls>
          <c:showLegendKey val="0"/>
          <c:showVal val="0"/>
          <c:showCatName val="0"/>
          <c:showSerName val="0"/>
          <c:showPercent val="0"/>
          <c:showBubbleSize val="0"/>
        </c:dLbls>
        <c:gapWidth val="75"/>
        <c:overlap val="100"/>
        <c:axId val="67056384"/>
        <c:axId val="67057920"/>
      </c:barChart>
      <c:catAx>
        <c:axId val="6705638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67057920"/>
        <c:crosses val="autoZero"/>
        <c:auto val="1"/>
        <c:lblAlgn val="ctr"/>
        <c:lblOffset val="200"/>
        <c:noMultiLvlLbl val="0"/>
      </c:catAx>
      <c:valAx>
        <c:axId val="67057920"/>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67056384"/>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col"/>
        <c:grouping val="clustered"/>
        <c:varyColors val="0"/>
        <c:ser>
          <c:idx val="0"/>
          <c:order val="0"/>
          <c:spPr>
            <a:solidFill>
              <a:srgbClr val="0095CB"/>
            </a:solidFill>
            <a:ln w="25400">
              <a:noFill/>
            </a:ln>
          </c:spPr>
          <c:invertIfNegative val="0"/>
          <c:dLbls>
            <c:dLbl>
              <c:idx val="0"/>
              <c:layout>
                <c:manualLayout>
                  <c:x val="0"/>
                  <c:y val="4.6296296296296302E-3"/>
                </c:manualLayout>
              </c:layout>
              <c:dLblPos val="outEnd"/>
              <c:showLegendKey val="0"/>
              <c:showVal val="1"/>
              <c:showCatName val="0"/>
              <c:showSerName val="0"/>
              <c:showPercent val="0"/>
              <c:showBubbleSize val="0"/>
            </c:dLbl>
            <c:dLbl>
              <c:idx val="1"/>
              <c:layout>
                <c:manualLayout>
                  <c:x val="3.7824807764008398E-3"/>
                  <c:y val="-9.6800021209470007E-3"/>
                </c:manualLayout>
              </c:layout>
              <c:dLblPos val="outEnd"/>
              <c:showLegendKey val="0"/>
              <c:showVal val="1"/>
              <c:showCatName val="0"/>
              <c:showSerName val="0"/>
              <c:showPercent val="0"/>
              <c:showBubbleSize val="0"/>
            </c:dLbl>
            <c:dLbl>
              <c:idx val="2"/>
              <c:layout>
                <c:manualLayout>
                  <c:x val="3.9014954354334701E-3"/>
                  <c:y val="6.31326387231899E-3"/>
                </c:manualLayout>
              </c:layout>
              <c:dLblPos val="outEnd"/>
              <c:showLegendKey val="0"/>
              <c:showVal val="1"/>
              <c:showCatName val="0"/>
              <c:showSerName val="0"/>
              <c:showPercent val="0"/>
              <c:showBubbleSize val="0"/>
            </c:dLbl>
            <c:dLbl>
              <c:idx val="3"/>
              <c:layout>
                <c:manualLayout>
                  <c:x val="4.1290408319213301E-3"/>
                  <c:y val="7.9967655558206702E-3"/>
                </c:manualLayout>
              </c:layout>
              <c:dLblPos val="outEnd"/>
              <c:showLegendKey val="0"/>
              <c:showVal val="1"/>
              <c:showCatName val="0"/>
              <c:showSerName val="0"/>
              <c:showPercent val="0"/>
              <c:showBubbleSize val="0"/>
            </c:dLbl>
            <c:dLbl>
              <c:idx val="4"/>
              <c:layout>
                <c:manualLayout>
                  <c:x val="4.0100261728887301E-3"/>
                  <c:y val="1.05220180810733E-2"/>
                </c:manualLayout>
              </c:layout>
              <c:dLblPos val="outEnd"/>
              <c:showLegendKey val="0"/>
              <c:showVal val="1"/>
              <c:showCatName val="0"/>
              <c:showSerName val="0"/>
              <c:showPercent val="0"/>
              <c:showBubbleSize val="0"/>
            </c:dLbl>
            <c:dLbl>
              <c:idx val="5"/>
              <c:layout>
                <c:manualLayout>
                  <c:x val="3.7505860290670402E-3"/>
                  <c:y val="1.17845117845118E-2"/>
                </c:manualLayout>
              </c:layout>
              <c:dLblPos val="outEnd"/>
              <c:showLegendKey val="0"/>
              <c:showVal val="1"/>
              <c:showCatName val="0"/>
              <c:showSerName val="0"/>
              <c:showPercent val="0"/>
              <c:showBubbleSize val="0"/>
            </c:dLbl>
            <c:dLbl>
              <c:idx val="6"/>
              <c:layout>
                <c:manualLayout>
                  <c:x val="5.6577086280056596E-3"/>
                  <c:y val="9.2592592592592605E-3"/>
                </c:manualLayout>
              </c:layout>
              <c:dLblPos val="outEnd"/>
              <c:showLegendKey val="0"/>
              <c:showVal val="1"/>
              <c:showCatName val="0"/>
              <c:showSerName val="0"/>
              <c:showPercent val="0"/>
              <c:showBubbleSize val="0"/>
            </c:dLbl>
            <c:dLbl>
              <c:idx val="7"/>
              <c:layout>
                <c:manualLayout>
                  <c:x val="4.0100250626566398E-3"/>
                  <c:y val="1.38888888888889E-2"/>
                </c:manualLayout>
              </c:layout>
              <c:dLblPos val="outEnd"/>
              <c:showLegendKey val="0"/>
              <c:showVal val="1"/>
              <c:showCatName val="0"/>
              <c:showSerName val="0"/>
              <c:showPercent val="0"/>
              <c:showBubbleSize val="0"/>
            </c:dLbl>
            <c:dLbl>
              <c:idx val="8"/>
              <c:layout>
                <c:manualLayout>
                  <c:x val="7.5011720581340804E-3"/>
                  <c:y val="7.1550147140698296E-3"/>
                </c:manualLayout>
              </c:layout>
              <c:dLblPos val="outEnd"/>
              <c:showLegendKey val="0"/>
              <c:showVal val="1"/>
              <c:showCatName val="0"/>
              <c:showSerName val="0"/>
              <c:showPercent val="0"/>
              <c:showBubbleSize val="0"/>
            </c:dLbl>
            <c:numFmt formatCode="0.0%" sourceLinked="0"/>
            <c:spPr>
              <a:noFill/>
              <a:ln w="25400">
                <a:noFill/>
              </a:ln>
            </c:spPr>
            <c:txPr>
              <a:bodyPr rot="0" vert="horz"/>
              <a:lstStyle/>
              <a:p>
                <a:pPr>
                  <a:defRPr sz="800" b="0" i="1" u="none" strike="noStrike" baseline="0">
                    <a:solidFill>
                      <a:schemeClr val="tx1"/>
                    </a:solidFill>
                    <a:latin typeface="Arial"/>
                    <a:ea typeface="Arial"/>
                    <a:cs typeface="Arial"/>
                  </a:defRPr>
                </a:pPr>
                <a:endParaRPr lang="fr-FR"/>
              </a:p>
            </c:txPr>
            <c:dLblPos val="outEnd"/>
            <c:showLegendKey val="0"/>
            <c:showVal val="1"/>
            <c:showCatName val="0"/>
            <c:showSerName val="0"/>
            <c:showPercent val="0"/>
            <c:showBubbleSize val="0"/>
            <c:showLeaderLines val="0"/>
          </c:dLbls>
          <c:cat>
            <c:numRef>
              <c:f>IK!$A$20:$A$29</c:f>
              <c:numCache>
                <c:formatCode>0%</c:formatCode>
                <c:ptCount val="10"/>
                <c:pt idx="0">
                  <c:v>0.1</c:v>
                </c:pt>
                <c:pt idx="1">
                  <c:v>0.2</c:v>
                </c:pt>
                <c:pt idx="2">
                  <c:v>0.3</c:v>
                </c:pt>
                <c:pt idx="3">
                  <c:v>0.4</c:v>
                </c:pt>
                <c:pt idx="4">
                  <c:v>0.5</c:v>
                </c:pt>
                <c:pt idx="5">
                  <c:v>0.6</c:v>
                </c:pt>
                <c:pt idx="6">
                  <c:v>0.7</c:v>
                </c:pt>
                <c:pt idx="7">
                  <c:v>0.8</c:v>
                </c:pt>
                <c:pt idx="8">
                  <c:v>0.9</c:v>
                </c:pt>
                <c:pt idx="9">
                  <c:v>1</c:v>
                </c:pt>
              </c:numCache>
            </c:numRef>
          </c:cat>
          <c:val>
            <c:numRef>
              <c:f>IK!$D$20:$D$29</c:f>
              <c:numCache>
                <c:formatCode>0\.0%</c:formatCode>
                <c:ptCount val="10"/>
                <c:pt idx="0">
                  <c:v>8.9432641199438303E-3</c:v>
                </c:pt>
                <c:pt idx="1">
                  <c:v>9.8190554944232109E-2</c:v>
                </c:pt>
                <c:pt idx="2">
                  <c:v>0.24087105994804112</c:v>
                </c:pt>
                <c:pt idx="3">
                  <c:v>0.22996251755294098</c:v>
                </c:pt>
                <c:pt idx="4">
                  <c:v>0.17702154535332687</c:v>
                </c:pt>
                <c:pt idx="5">
                  <c:v>0.13992651096367004</c:v>
                </c:pt>
                <c:pt idx="6">
                  <c:v>6.7151529357632897E-2</c:v>
                </c:pt>
                <c:pt idx="7">
                  <c:v>2.4543515015767806E-2</c:v>
                </c:pt>
                <c:pt idx="8">
                  <c:v>5.6034847606831481E-3</c:v>
                </c:pt>
                <c:pt idx="9">
                  <c:v>7.7860179837612236E-3</c:v>
                </c:pt>
              </c:numCache>
            </c:numRef>
          </c:val>
        </c:ser>
        <c:dLbls>
          <c:showLegendKey val="0"/>
          <c:showVal val="0"/>
          <c:showCatName val="0"/>
          <c:showSerName val="0"/>
          <c:showPercent val="0"/>
          <c:showBubbleSize val="0"/>
        </c:dLbls>
        <c:gapWidth val="150"/>
        <c:axId val="67099648"/>
        <c:axId val="92570368"/>
      </c:barChart>
      <c:catAx>
        <c:axId val="67099648"/>
        <c:scaling>
          <c:orientation val="minMax"/>
        </c:scaling>
        <c:delete val="0"/>
        <c:axPos val="b"/>
        <c:numFmt formatCode="0%" sourceLinked="1"/>
        <c:majorTickMark val="out"/>
        <c:minorTickMark val="none"/>
        <c:tickLblPos val="nextTo"/>
        <c:spPr>
          <a:ln w="3175">
            <a:solidFill>
              <a:srgbClr val="4E455D"/>
            </a:solidFill>
            <a:prstDash val="solid"/>
          </a:ln>
        </c:spPr>
        <c:txPr>
          <a:bodyPr rot="-2700000" vert="horz"/>
          <a:lstStyle/>
          <a:p>
            <a:pPr>
              <a:defRPr sz="800" b="0" i="0" u="none" strike="noStrike" baseline="0">
                <a:solidFill>
                  <a:srgbClr val="4E455D"/>
                </a:solidFill>
                <a:latin typeface="Arial"/>
                <a:ea typeface="Arial"/>
                <a:cs typeface="Arial"/>
              </a:defRPr>
            </a:pPr>
            <a:endParaRPr lang="fr-FR"/>
          </a:p>
        </c:txPr>
        <c:crossAx val="92570368"/>
        <c:crosses val="autoZero"/>
        <c:auto val="1"/>
        <c:lblAlgn val="ctr"/>
        <c:lblOffset val="100"/>
        <c:noMultiLvlLbl val="0"/>
      </c:catAx>
      <c:valAx>
        <c:axId val="92570368"/>
        <c:scaling>
          <c:orientation val="minMax"/>
        </c:scaling>
        <c:delete val="0"/>
        <c:axPos val="l"/>
        <c:numFmt formatCode="0%" sourceLinked="0"/>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67099648"/>
        <c:crosses val="autoZero"/>
        <c:crossBetween val="between"/>
      </c:valAx>
      <c:spPr>
        <a:noFill/>
        <a:ln w="25400">
          <a:noFill/>
        </a:ln>
      </c:spPr>
    </c:plotArea>
    <c:plotVisOnly val="1"/>
    <c:dispBlanksAs val="gap"/>
    <c:showDLblsOverMax val="0"/>
  </c:chart>
  <c:spPr>
    <a:solidFill>
      <a:sysClr val="window" lastClr="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IK!$B$66</c:f>
              <c:strCache>
                <c:ptCount val="1"/>
                <c:pt idx="0">
                  <c:v>IK 10-20%</c:v>
                </c:pt>
              </c:strCache>
            </c:strRef>
          </c:tx>
          <c:spPr>
            <a:solidFill>
              <a:srgbClr val="E8FAFE">
                <a:lumMod val="90000"/>
              </a:srgbClr>
            </a:solidFill>
            <a:ln w="25400">
              <a:noFill/>
            </a:ln>
          </c:spPr>
          <c:invertIfNegative val="0"/>
          <c:dLbls>
            <c:numFmt formatCode="0.0%" sourceLinked="0"/>
            <c:showLegendKey val="0"/>
            <c:showVal val="1"/>
            <c:showCatName val="0"/>
            <c:showSerName val="0"/>
            <c:showPercent val="0"/>
            <c:showBubbleSize val="0"/>
            <c:showLeaderLines val="0"/>
          </c:dLbls>
          <c:cat>
            <c:numRef>
              <c:f>IK!$C$65:$E$65</c:f>
              <c:numCache>
                <c:formatCode>General</c:formatCode>
                <c:ptCount val="3"/>
                <c:pt idx="0">
                  <c:v>2013</c:v>
                </c:pt>
                <c:pt idx="1">
                  <c:v>2014</c:v>
                </c:pt>
                <c:pt idx="2">
                  <c:v>2015</c:v>
                </c:pt>
              </c:numCache>
            </c:numRef>
          </c:cat>
          <c:val>
            <c:numRef>
              <c:f>IK!$C$66:$E$66</c:f>
              <c:numCache>
                <c:formatCode>0\.0%</c:formatCode>
                <c:ptCount val="3"/>
                <c:pt idx="0">
                  <c:v>6.1973455096981392E-2</c:v>
                </c:pt>
                <c:pt idx="1">
                  <c:v>6.7552238379307614E-2</c:v>
                </c:pt>
                <c:pt idx="2">
                  <c:v>7.7909251423254458E-2</c:v>
                </c:pt>
              </c:numCache>
            </c:numRef>
          </c:val>
        </c:ser>
        <c:ser>
          <c:idx val="1"/>
          <c:order val="1"/>
          <c:tx>
            <c:strRef>
              <c:f>IK!$B$67</c:f>
              <c:strCache>
                <c:ptCount val="1"/>
                <c:pt idx="0">
                  <c:v>IK 30-40%</c:v>
                </c:pt>
              </c:strCache>
            </c:strRef>
          </c:tx>
          <c:spPr>
            <a:solidFill>
              <a:srgbClr val="74E1F9"/>
            </a:solidFill>
            <a:ln w="25400">
              <a:noFill/>
            </a:ln>
          </c:spPr>
          <c:invertIfNegative val="0"/>
          <c:dLbls>
            <c:numFmt formatCode="0.0%" sourceLinked="0"/>
            <c:showLegendKey val="0"/>
            <c:showVal val="1"/>
            <c:showCatName val="0"/>
            <c:showSerName val="0"/>
            <c:showPercent val="0"/>
            <c:showBubbleSize val="0"/>
            <c:showLeaderLines val="0"/>
          </c:dLbls>
          <c:cat>
            <c:numRef>
              <c:f>IK!$C$65:$E$65</c:f>
              <c:numCache>
                <c:formatCode>General</c:formatCode>
                <c:ptCount val="3"/>
                <c:pt idx="0">
                  <c:v>2013</c:v>
                </c:pt>
                <c:pt idx="1">
                  <c:v>2014</c:v>
                </c:pt>
                <c:pt idx="2">
                  <c:v>2015</c:v>
                </c:pt>
              </c:numCache>
            </c:numRef>
          </c:cat>
          <c:val>
            <c:numRef>
              <c:f>IK!$C$67:$E$67</c:f>
              <c:numCache>
                <c:formatCode>0\.0%</c:formatCode>
                <c:ptCount val="3"/>
                <c:pt idx="0">
                  <c:v>0.38020485236692347</c:v>
                </c:pt>
                <c:pt idx="1">
                  <c:v>0.39378401942835017</c:v>
                </c:pt>
                <c:pt idx="2">
                  <c:v>0.3966109517058754</c:v>
                </c:pt>
              </c:numCache>
            </c:numRef>
          </c:val>
        </c:ser>
        <c:ser>
          <c:idx val="2"/>
          <c:order val="2"/>
          <c:tx>
            <c:strRef>
              <c:f>IK!$B$68</c:f>
              <c:strCache>
                <c:ptCount val="1"/>
                <c:pt idx="0">
                  <c:v>IK 50-60%</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IK!$C$65:$E$65</c:f>
              <c:numCache>
                <c:formatCode>General</c:formatCode>
                <c:ptCount val="3"/>
                <c:pt idx="0">
                  <c:v>2013</c:v>
                </c:pt>
                <c:pt idx="1">
                  <c:v>2014</c:v>
                </c:pt>
                <c:pt idx="2">
                  <c:v>2015</c:v>
                </c:pt>
              </c:numCache>
            </c:numRef>
          </c:cat>
          <c:val>
            <c:numRef>
              <c:f>IK!$C$68:$E$68</c:f>
              <c:numCache>
                <c:formatCode>0\.0%</c:formatCode>
                <c:ptCount val="3"/>
                <c:pt idx="0">
                  <c:v>0.36063213013311662</c:v>
                </c:pt>
                <c:pt idx="1">
                  <c:v>0.35261701903723636</c:v>
                </c:pt>
                <c:pt idx="2">
                  <c:v>0.38100217330603514</c:v>
                </c:pt>
              </c:numCache>
            </c:numRef>
          </c:val>
        </c:ser>
        <c:ser>
          <c:idx val="3"/>
          <c:order val="3"/>
          <c:tx>
            <c:strRef>
              <c:f>IK!$B$69</c:f>
              <c:strCache>
                <c:ptCount val="1"/>
                <c:pt idx="0">
                  <c:v>IK 70-80%</c:v>
                </c:pt>
              </c:strCache>
            </c:strRef>
          </c:tx>
          <c:spPr>
            <a:solidFill>
              <a:srgbClr val="2092C6"/>
            </a:solidFill>
          </c:spPr>
          <c:invertIfNegative val="0"/>
          <c:dLbls>
            <c:numFmt formatCode="0.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numRef>
              <c:f>IK!$C$65:$E$65</c:f>
              <c:numCache>
                <c:formatCode>General</c:formatCode>
                <c:ptCount val="3"/>
                <c:pt idx="0">
                  <c:v>2013</c:v>
                </c:pt>
                <c:pt idx="1">
                  <c:v>2014</c:v>
                </c:pt>
                <c:pt idx="2">
                  <c:v>2015</c:v>
                </c:pt>
              </c:numCache>
            </c:numRef>
          </c:cat>
          <c:val>
            <c:numRef>
              <c:f>IK!$C$69:$E$69</c:f>
              <c:numCache>
                <c:formatCode>0\.0%</c:formatCode>
                <c:ptCount val="3"/>
                <c:pt idx="0">
                  <c:v>0.16794320666848456</c:v>
                </c:pt>
                <c:pt idx="1">
                  <c:v>0.1639264879324287</c:v>
                </c:pt>
                <c:pt idx="2">
                  <c:v>0.12693664933048421</c:v>
                </c:pt>
              </c:numCache>
            </c:numRef>
          </c:val>
        </c:ser>
        <c:ser>
          <c:idx val="4"/>
          <c:order val="4"/>
          <c:tx>
            <c:strRef>
              <c:f>IK!$B$70</c:f>
              <c:strCache>
                <c:ptCount val="1"/>
                <c:pt idx="0">
                  <c:v>IK 90-100%</c:v>
                </c:pt>
              </c:strCache>
            </c:strRef>
          </c:tx>
          <c:spPr>
            <a:solidFill>
              <a:srgbClr val="444F5D"/>
            </a:solidFill>
          </c:spPr>
          <c:invertIfNegative val="0"/>
          <c:dLbls>
            <c:dLbl>
              <c:idx val="0"/>
              <c:layout>
                <c:manualLayout>
                  <c:x val="-2.2920757886590619E-3"/>
                  <c:y val="-4.3041597161830307E-2"/>
                </c:manualLayout>
              </c:layout>
              <c:showLegendKey val="0"/>
              <c:showVal val="1"/>
              <c:showCatName val="0"/>
              <c:showSerName val="0"/>
              <c:showPercent val="0"/>
              <c:showBubbleSize val="0"/>
            </c:dLbl>
            <c:dLbl>
              <c:idx val="1"/>
              <c:layout>
                <c:manualLayout>
                  <c:x val="0"/>
                  <c:y val="-3.8737437445647276E-2"/>
                </c:manualLayout>
              </c:layout>
              <c:showLegendKey val="0"/>
              <c:showVal val="1"/>
              <c:showCatName val="0"/>
              <c:showSerName val="0"/>
              <c:showPercent val="0"/>
              <c:showBubbleSize val="0"/>
            </c:dLbl>
            <c:dLbl>
              <c:idx val="2"/>
              <c:layout>
                <c:manualLayout>
                  <c:x val="0"/>
                  <c:y val="-4.3041597161830307E-2"/>
                </c:manualLayout>
              </c:layout>
              <c:showLegendKey val="0"/>
              <c:showVal val="1"/>
              <c:showCatName val="0"/>
              <c:showSerName val="0"/>
              <c:showPercent val="0"/>
              <c:showBubbleSize val="0"/>
            </c:dLbl>
            <c:dLbl>
              <c:idx val="3"/>
              <c:layout>
                <c:manualLayout>
                  <c:x val="0"/>
                  <c:y val="-3.0129118013281213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IK!$C$65:$E$65</c:f>
              <c:numCache>
                <c:formatCode>General</c:formatCode>
                <c:ptCount val="3"/>
                <c:pt idx="0">
                  <c:v>2013</c:v>
                </c:pt>
                <c:pt idx="1">
                  <c:v>2014</c:v>
                </c:pt>
                <c:pt idx="2">
                  <c:v>2015</c:v>
                </c:pt>
              </c:numCache>
            </c:numRef>
          </c:cat>
          <c:val>
            <c:numRef>
              <c:f>IK!$C$70:$E$70</c:f>
              <c:numCache>
                <c:formatCode>0\.0%</c:formatCode>
                <c:ptCount val="3"/>
                <c:pt idx="0">
                  <c:v>2.9246355734493936E-2</c:v>
                </c:pt>
                <c:pt idx="1">
                  <c:v>2.212023522267715E-2</c:v>
                </c:pt>
                <c:pt idx="2">
                  <c:v>1.7540974234350828E-2</c:v>
                </c:pt>
              </c:numCache>
            </c:numRef>
          </c:val>
        </c:ser>
        <c:dLbls>
          <c:showLegendKey val="0"/>
          <c:showVal val="0"/>
          <c:showCatName val="0"/>
          <c:showSerName val="0"/>
          <c:showPercent val="0"/>
          <c:showBubbleSize val="0"/>
        </c:dLbls>
        <c:gapWidth val="75"/>
        <c:overlap val="100"/>
        <c:axId val="92628096"/>
        <c:axId val="92629632"/>
      </c:barChart>
      <c:catAx>
        <c:axId val="9262809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92629632"/>
        <c:crosses val="autoZero"/>
        <c:auto val="1"/>
        <c:lblAlgn val="ctr"/>
        <c:lblOffset val="200"/>
        <c:noMultiLvlLbl val="0"/>
      </c:catAx>
      <c:valAx>
        <c:axId val="92629632"/>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92628096"/>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IK!$B$66</c:f>
              <c:strCache>
                <c:ptCount val="1"/>
                <c:pt idx="0">
                  <c:v>IK 10-20%</c:v>
                </c:pt>
              </c:strCache>
            </c:strRef>
          </c:tx>
          <c:spPr>
            <a:solidFill>
              <a:srgbClr val="E8FAFE">
                <a:lumMod val="90000"/>
              </a:srgbClr>
            </a:solidFill>
            <a:ln w="25400">
              <a:noFill/>
            </a:ln>
          </c:spPr>
          <c:invertIfNegative val="0"/>
          <c:dLbls>
            <c:dLbl>
              <c:idx val="0"/>
              <c:layout>
                <c:manualLayout>
                  <c:x val="-2.2920757886590619E-3"/>
                  <c:y val="0"/>
                </c:manualLayout>
              </c:layout>
              <c:showLegendKey val="0"/>
              <c:showVal val="1"/>
              <c:showCatName val="0"/>
              <c:showSerName val="0"/>
              <c:showPercent val="0"/>
              <c:showBubbleSize val="0"/>
            </c:dLbl>
            <c:dLbl>
              <c:idx val="1"/>
              <c:layout>
                <c:manualLayout>
                  <c:x val="-2.2920757886590619E-3"/>
                  <c:y val="4.3041597161830305E-3"/>
                </c:manualLayout>
              </c:layout>
              <c:showLegendKey val="0"/>
              <c:showVal val="1"/>
              <c:showCatName val="0"/>
              <c:showSerName val="0"/>
              <c:showPercent val="0"/>
              <c:showBubbleSize val="0"/>
            </c:dLbl>
            <c:dLbl>
              <c:idx val="2"/>
              <c:layout>
                <c:manualLayout>
                  <c:x val="6.8762273659771847E-3"/>
                  <c:y val="0"/>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IK!$F$65:$H$65</c:f>
              <c:numCache>
                <c:formatCode>General</c:formatCode>
                <c:ptCount val="3"/>
                <c:pt idx="0">
                  <c:v>2013</c:v>
                </c:pt>
                <c:pt idx="1">
                  <c:v>2014</c:v>
                </c:pt>
                <c:pt idx="2">
                  <c:v>2015</c:v>
                </c:pt>
              </c:numCache>
            </c:numRef>
          </c:cat>
          <c:val>
            <c:numRef>
              <c:f>IK!$F$66:$H$66</c:f>
              <c:numCache>
                <c:formatCode>0\.0%</c:formatCode>
                <c:ptCount val="3"/>
                <c:pt idx="0">
                  <c:v>0.11156249281493574</c:v>
                </c:pt>
                <c:pt idx="1">
                  <c:v>0.12904066525416674</c:v>
                </c:pt>
                <c:pt idx="2">
                  <c:v>0.13956977892602074</c:v>
                </c:pt>
              </c:numCache>
            </c:numRef>
          </c:val>
        </c:ser>
        <c:ser>
          <c:idx val="1"/>
          <c:order val="1"/>
          <c:tx>
            <c:strRef>
              <c:f>IK!$B$67</c:f>
              <c:strCache>
                <c:ptCount val="1"/>
                <c:pt idx="0">
                  <c:v>IK 30-40%</c:v>
                </c:pt>
              </c:strCache>
            </c:strRef>
          </c:tx>
          <c:spPr>
            <a:solidFill>
              <a:srgbClr val="74E1F9"/>
            </a:solidFill>
            <a:ln w="25400">
              <a:noFill/>
            </a:ln>
          </c:spPr>
          <c:invertIfNegative val="0"/>
          <c:dLbls>
            <c:numFmt formatCode="0.0%" sourceLinked="0"/>
            <c:showLegendKey val="0"/>
            <c:showVal val="1"/>
            <c:showCatName val="0"/>
            <c:showSerName val="0"/>
            <c:showPercent val="0"/>
            <c:showBubbleSize val="0"/>
            <c:showLeaderLines val="0"/>
          </c:dLbls>
          <c:cat>
            <c:numRef>
              <c:f>IK!$F$65:$H$65</c:f>
              <c:numCache>
                <c:formatCode>General</c:formatCode>
                <c:ptCount val="3"/>
                <c:pt idx="0">
                  <c:v>2013</c:v>
                </c:pt>
                <c:pt idx="1">
                  <c:v>2014</c:v>
                </c:pt>
                <c:pt idx="2">
                  <c:v>2015</c:v>
                </c:pt>
              </c:numCache>
            </c:numRef>
          </c:cat>
          <c:val>
            <c:numRef>
              <c:f>IK!$F$67:$H$67</c:f>
              <c:numCache>
                <c:formatCode>0\.0%</c:formatCode>
                <c:ptCount val="3"/>
                <c:pt idx="0">
                  <c:v>0.57484106637849774</c:v>
                </c:pt>
                <c:pt idx="1">
                  <c:v>0.55890671555723592</c:v>
                </c:pt>
                <c:pt idx="2">
                  <c:v>0.55206245650701002</c:v>
                </c:pt>
              </c:numCache>
            </c:numRef>
          </c:val>
        </c:ser>
        <c:ser>
          <c:idx val="2"/>
          <c:order val="2"/>
          <c:tx>
            <c:strRef>
              <c:f>IK!$B$68</c:f>
              <c:strCache>
                <c:ptCount val="1"/>
                <c:pt idx="0">
                  <c:v>IK 50-60%</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IK!$F$65:$H$65</c:f>
              <c:numCache>
                <c:formatCode>General</c:formatCode>
                <c:ptCount val="3"/>
                <c:pt idx="0">
                  <c:v>2013</c:v>
                </c:pt>
                <c:pt idx="1">
                  <c:v>2014</c:v>
                </c:pt>
                <c:pt idx="2">
                  <c:v>2015</c:v>
                </c:pt>
              </c:numCache>
            </c:numRef>
          </c:cat>
          <c:val>
            <c:numRef>
              <c:f>IK!$F$68:$H$68</c:f>
              <c:numCache>
                <c:formatCode>0\.0%</c:formatCode>
                <c:ptCount val="3"/>
                <c:pt idx="0">
                  <c:v>0.25175938273591919</c:v>
                </c:pt>
                <c:pt idx="1">
                  <c:v>0.24920112904875028</c:v>
                </c:pt>
                <c:pt idx="2">
                  <c:v>0.24643282939188027</c:v>
                </c:pt>
              </c:numCache>
            </c:numRef>
          </c:val>
        </c:ser>
        <c:ser>
          <c:idx val="3"/>
          <c:order val="3"/>
          <c:tx>
            <c:strRef>
              <c:f>IK!$B$69</c:f>
              <c:strCache>
                <c:ptCount val="1"/>
                <c:pt idx="0">
                  <c:v>IK 70-80%</c:v>
                </c:pt>
              </c:strCache>
            </c:strRef>
          </c:tx>
          <c:spPr>
            <a:solidFill>
              <a:srgbClr val="2092C6"/>
            </a:solidFill>
          </c:spPr>
          <c:invertIfNegative val="0"/>
          <c:dLbls>
            <c:numFmt formatCode="0.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numRef>
              <c:f>IK!$F$65:$H$65</c:f>
              <c:numCache>
                <c:formatCode>General</c:formatCode>
                <c:ptCount val="3"/>
                <c:pt idx="0">
                  <c:v>2013</c:v>
                </c:pt>
                <c:pt idx="1">
                  <c:v>2014</c:v>
                </c:pt>
                <c:pt idx="2">
                  <c:v>2015</c:v>
                </c:pt>
              </c:numCache>
            </c:numRef>
          </c:cat>
          <c:val>
            <c:numRef>
              <c:f>IK!$F$69:$H$69</c:f>
              <c:numCache>
                <c:formatCode>0\.0%</c:formatCode>
                <c:ptCount val="3"/>
                <c:pt idx="0">
                  <c:v>5.3077506725220151E-2</c:v>
                </c:pt>
                <c:pt idx="1">
                  <c:v>5.2292934409116094E-2</c:v>
                </c:pt>
                <c:pt idx="2">
                  <c:v>5.3248952154385264E-2</c:v>
                </c:pt>
              </c:numCache>
            </c:numRef>
          </c:val>
        </c:ser>
        <c:ser>
          <c:idx val="4"/>
          <c:order val="4"/>
          <c:tx>
            <c:strRef>
              <c:f>IK!$B$70</c:f>
              <c:strCache>
                <c:ptCount val="1"/>
                <c:pt idx="0">
                  <c:v>IK 90-100%</c:v>
                </c:pt>
              </c:strCache>
            </c:strRef>
          </c:tx>
          <c:spPr>
            <a:solidFill>
              <a:srgbClr val="444F5D"/>
            </a:solidFill>
          </c:spPr>
          <c:invertIfNegative val="0"/>
          <c:dLbls>
            <c:dLbl>
              <c:idx val="0"/>
              <c:layout>
                <c:manualLayout>
                  <c:x val="-2.2920757886590619E-3"/>
                  <c:y val="-5.1649916594196363E-2"/>
                </c:manualLayout>
              </c:layout>
              <c:showLegendKey val="0"/>
              <c:showVal val="1"/>
              <c:showCatName val="0"/>
              <c:showSerName val="0"/>
              <c:showPercent val="0"/>
              <c:showBubbleSize val="0"/>
            </c:dLbl>
            <c:dLbl>
              <c:idx val="1"/>
              <c:layout>
                <c:manualLayout>
                  <c:x val="0"/>
                  <c:y val="-5.5954076310379394E-2"/>
                </c:manualLayout>
              </c:layout>
              <c:showLegendKey val="0"/>
              <c:showVal val="1"/>
              <c:showCatName val="0"/>
              <c:showSerName val="0"/>
              <c:showPercent val="0"/>
              <c:showBubbleSize val="0"/>
            </c:dLbl>
            <c:dLbl>
              <c:idx val="2"/>
              <c:layout>
                <c:manualLayout>
                  <c:x val="2.2920757886590619E-3"/>
                  <c:y val="-6.0258236026562426E-2"/>
                </c:manualLayout>
              </c:layout>
              <c:showLegendKey val="0"/>
              <c:showVal val="1"/>
              <c:showCatName val="0"/>
              <c:showSerName val="0"/>
              <c:showPercent val="0"/>
              <c:showBubbleSize val="0"/>
            </c:dLbl>
            <c:dLbl>
              <c:idx val="3"/>
              <c:layout>
                <c:manualLayout>
                  <c:x val="0"/>
                  <c:y val="-1.7957351290684626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IK!$F$65:$H$65</c:f>
              <c:numCache>
                <c:formatCode>General</c:formatCode>
                <c:ptCount val="3"/>
                <c:pt idx="0">
                  <c:v>2013</c:v>
                </c:pt>
                <c:pt idx="1">
                  <c:v>2014</c:v>
                </c:pt>
                <c:pt idx="2">
                  <c:v>2015</c:v>
                </c:pt>
              </c:numCache>
            </c:numRef>
          </c:cat>
          <c:val>
            <c:numRef>
              <c:f>IK!$F$70:$H$70</c:f>
              <c:numCache>
                <c:formatCode>0\.0%</c:formatCode>
                <c:ptCount val="3"/>
                <c:pt idx="0">
                  <c:v>8.7595513454272328E-3</c:v>
                </c:pt>
                <c:pt idx="1">
                  <c:v>1.0558555730730909E-2</c:v>
                </c:pt>
                <c:pt idx="2">
                  <c:v>8.6859830207036953E-3</c:v>
                </c:pt>
              </c:numCache>
            </c:numRef>
          </c:val>
        </c:ser>
        <c:dLbls>
          <c:showLegendKey val="0"/>
          <c:showVal val="0"/>
          <c:showCatName val="0"/>
          <c:showSerName val="0"/>
          <c:showPercent val="0"/>
          <c:showBubbleSize val="0"/>
        </c:dLbls>
        <c:gapWidth val="75"/>
        <c:overlap val="100"/>
        <c:axId val="92765568"/>
        <c:axId val="92783744"/>
      </c:barChart>
      <c:catAx>
        <c:axId val="9276556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92783744"/>
        <c:crosses val="autoZero"/>
        <c:auto val="1"/>
        <c:lblAlgn val="ctr"/>
        <c:lblOffset val="200"/>
        <c:noMultiLvlLbl val="0"/>
      </c:catAx>
      <c:valAx>
        <c:axId val="92783744"/>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92765568"/>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IK!$B$93</c:f>
              <c:strCache>
                <c:ptCount val="1"/>
                <c:pt idx="0">
                  <c:v>IK 10-20%</c:v>
                </c:pt>
              </c:strCache>
            </c:strRef>
          </c:tx>
          <c:spPr>
            <a:solidFill>
              <a:srgbClr val="E8FAFE">
                <a:lumMod val="90000"/>
              </a:srgbClr>
            </a:solidFill>
            <a:ln w="25400">
              <a:noFill/>
            </a:ln>
          </c:spPr>
          <c:invertIfNegative val="0"/>
          <c:dLbls>
            <c:dLbl>
              <c:idx val="0"/>
              <c:layout>
                <c:manualLayout>
                  <c:x val="-2.2920757886590619E-3"/>
                  <c:y val="0"/>
                </c:manualLayout>
              </c:layout>
              <c:showLegendKey val="0"/>
              <c:showVal val="1"/>
              <c:showCatName val="0"/>
              <c:showSerName val="0"/>
              <c:showPercent val="0"/>
              <c:showBubbleSize val="0"/>
            </c:dLbl>
            <c:dLbl>
              <c:idx val="1"/>
              <c:layout>
                <c:manualLayout>
                  <c:x val="-2.2920757886590619E-3"/>
                  <c:y val="4.3041597161830305E-3"/>
                </c:manualLayout>
              </c:layout>
              <c:showLegendKey val="0"/>
              <c:showVal val="1"/>
              <c:showCatName val="0"/>
              <c:showSerName val="0"/>
              <c:showPercent val="0"/>
              <c:showBubbleSize val="0"/>
            </c:dLbl>
            <c:dLbl>
              <c:idx val="2"/>
              <c:layout>
                <c:manualLayout>
                  <c:x val="6.8762273659771847E-3"/>
                  <c:y val="0"/>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IK!$C$92:$J$92</c:f>
              <c:strCache>
                <c:ptCount val="8"/>
                <c:pt idx="0">
                  <c:v>0 à 4 ans</c:v>
                </c:pt>
                <c:pt idx="1">
                  <c:v>5 à 17 ans</c:v>
                </c:pt>
                <c:pt idx="2">
                  <c:v>18 à 39 ans</c:v>
                </c:pt>
                <c:pt idx="3">
                  <c:v>40 à 64 ans</c:v>
                </c:pt>
                <c:pt idx="4">
                  <c:v>65 à 69 ans</c:v>
                </c:pt>
                <c:pt idx="5">
                  <c:v>70 à 74 ans</c:v>
                </c:pt>
                <c:pt idx="6">
                  <c:v>75 à 79 ans</c:v>
                </c:pt>
                <c:pt idx="7">
                  <c:v>80 ans et plus</c:v>
                </c:pt>
              </c:strCache>
            </c:strRef>
          </c:cat>
          <c:val>
            <c:numRef>
              <c:f>IK!$C$93:$J$93</c:f>
              <c:numCache>
                <c:formatCode>0\.0%</c:formatCode>
                <c:ptCount val="8"/>
                <c:pt idx="0">
                  <c:v>3.9764300000000002E-2</c:v>
                </c:pt>
                <c:pt idx="1">
                  <c:v>9.6969399999999997E-2</c:v>
                </c:pt>
                <c:pt idx="2">
                  <c:v>5.3336599999999998E-2</c:v>
                </c:pt>
                <c:pt idx="3">
                  <c:v>7.3816699999999999E-2</c:v>
                </c:pt>
                <c:pt idx="4">
                  <c:v>8.6789900000000003E-2</c:v>
                </c:pt>
                <c:pt idx="5">
                  <c:v>0.10042710000000001</c:v>
                </c:pt>
                <c:pt idx="6">
                  <c:v>0.121867</c:v>
                </c:pt>
                <c:pt idx="7">
                  <c:v>0.16327</c:v>
                </c:pt>
              </c:numCache>
            </c:numRef>
          </c:val>
        </c:ser>
        <c:ser>
          <c:idx val="1"/>
          <c:order val="1"/>
          <c:tx>
            <c:strRef>
              <c:f>IK!$B$94</c:f>
              <c:strCache>
                <c:ptCount val="1"/>
                <c:pt idx="0">
                  <c:v>IK 30-40%</c:v>
                </c:pt>
              </c:strCache>
            </c:strRef>
          </c:tx>
          <c:spPr>
            <a:solidFill>
              <a:srgbClr val="74E1F9"/>
            </a:solidFill>
            <a:ln w="25400">
              <a:noFill/>
            </a:ln>
          </c:spPr>
          <c:invertIfNegative val="0"/>
          <c:dLbls>
            <c:numFmt formatCode="0.0%" sourceLinked="0"/>
            <c:showLegendKey val="0"/>
            <c:showVal val="1"/>
            <c:showCatName val="0"/>
            <c:showSerName val="0"/>
            <c:showPercent val="0"/>
            <c:showBubbleSize val="0"/>
            <c:showLeaderLines val="0"/>
          </c:dLbls>
          <c:cat>
            <c:strRef>
              <c:f>IK!$C$92:$J$92</c:f>
              <c:strCache>
                <c:ptCount val="8"/>
                <c:pt idx="0">
                  <c:v>0 à 4 ans</c:v>
                </c:pt>
                <c:pt idx="1">
                  <c:v>5 à 17 ans</c:v>
                </c:pt>
                <c:pt idx="2">
                  <c:v>18 à 39 ans</c:v>
                </c:pt>
                <c:pt idx="3">
                  <c:v>40 à 64 ans</c:v>
                </c:pt>
                <c:pt idx="4">
                  <c:v>65 à 69 ans</c:v>
                </c:pt>
                <c:pt idx="5">
                  <c:v>70 à 74 ans</c:v>
                </c:pt>
                <c:pt idx="6">
                  <c:v>75 à 79 ans</c:v>
                </c:pt>
                <c:pt idx="7">
                  <c:v>80 ans et plus</c:v>
                </c:pt>
              </c:strCache>
            </c:strRef>
          </c:cat>
          <c:val>
            <c:numRef>
              <c:f>IK!$C$94:$J$94</c:f>
              <c:numCache>
                <c:formatCode>0\.0%</c:formatCode>
                <c:ptCount val="8"/>
                <c:pt idx="0">
                  <c:v>0.1782861</c:v>
                </c:pt>
                <c:pt idx="1">
                  <c:v>0.27523330000000001</c:v>
                </c:pt>
                <c:pt idx="2">
                  <c:v>0.157052</c:v>
                </c:pt>
                <c:pt idx="3">
                  <c:v>0.41788209999999998</c:v>
                </c:pt>
                <c:pt idx="4">
                  <c:v>0.47387669999999998</c:v>
                </c:pt>
                <c:pt idx="5">
                  <c:v>0.51445300000000005</c:v>
                </c:pt>
                <c:pt idx="6">
                  <c:v>0.53725009999999995</c:v>
                </c:pt>
                <c:pt idx="7">
                  <c:v>0.60706800000000005</c:v>
                </c:pt>
              </c:numCache>
            </c:numRef>
          </c:val>
        </c:ser>
        <c:ser>
          <c:idx val="2"/>
          <c:order val="2"/>
          <c:tx>
            <c:strRef>
              <c:f>IK!$B$95</c:f>
              <c:strCache>
                <c:ptCount val="1"/>
                <c:pt idx="0">
                  <c:v>IK 50-60%</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IK!$C$92:$J$92</c:f>
              <c:strCache>
                <c:ptCount val="8"/>
                <c:pt idx="0">
                  <c:v>0 à 4 ans</c:v>
                </c:pt>
                <c:pt idx="1">
                  <c:v>5 à 17 ans</c:v>
                </c:pt>
                <c:pt idx="2">
                  <c:v>18 à 39 ans</c:v>
                </c:pt>
                <c:pt idx="3">
                  <c:v>40 à 64 ans</c:v>
                </c:pt>
                <c:pt idx="4">
                  <c:v>65 à 69 ans</c:v>
                </c:pt>
                <c:pt idx="5">
                  <c:v>70 à 74 ans</c:v>
                </c:pt>
                <c:pt idx="6">
                  <c:v>75 à 79 ans</c:v>
                </c:pt>
                <c:pt idx="7">
                  <c:v>80 ans et plus</c:v>
                </c:pt>
              </c:strCache>
            </c:strRef>
          </c:cat>
          <c:val>
            <c:numRef>
              <c:f>IK!$C$95:$J$95</c:f>
              <c:numCache>
                <c:formatCode>0\.0%</c:formatCode>
                <c:ptCount val="8"/>
                <c:pt idx="0">
                  <c:v>0.3946712</c:v>
                </c:pt>
                <c:pt idx="1">
                  <c:v>0.38544349999999999</c:v>
                </c:pt>
                <c:pt idx="2">
                  <c:v>0.39023659999999999</c:v>
                </c:pt>
                <c:pt idx="3">
                  <c:v>0.39618779999999998</c:v>
                </c:pt>
                <c:pt idx="4">
                  <c:v>0.36782880000000001</c:v>
                </c:pt>
                <c:pt idx="5">
                  <c:v>0.3180018</c:v>
                </c:pt>
                <c:pt idx="6">
                  <c:v>0.28902739999999999</c:v>
                </c:pt>
                <c:pt idx="7">
                  <c:v>0.2061113</c:v>
                </c:pt>
              </c:numCache>
            </c:numRef>
          </c:val>
        </c:ser>
        <c:ser>
          <c:idx val="3"/>
          <c:order val="3"/>
          <c:tx>
            <c:strRef>
              <c:f>IK!$B$96</c:f>
              <c:strCache>
                <c:ptCount val="1"/>
                <c:pt idx="0">
                  <c:v>IK 70-80%</c:v>
                </c:pt>
              </c:strCache>
            </c:strRef>
          </c:tx>
          <c:spPr>
            <a:solidFill>
              <a:srgbClr val="2092C6"/>
            </a:solidFill>
          </c:spPr>
          <c:invertIfNegative val="0"/>
          <c:dLbls>
            <c:numFmt formatCode="0.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strRef>
              <c:f>IK!$C$92:$J$92</c:f>
              <c:strCache>
                <c:ptCount val="8"/>
                <c:pt idx="0">
                  <c:v>0 à 4 ans</c:v>
                </c:pt>
                <c:pt idx="1">
                  <c:v>5 à 17 ans</c:v>
                </c:pt>
                <c:pt idx="2">
                  <c:v>18 à 39 ans</c:v>
                </c:pt>
                <c:pt idx="3">
                  <c:v>40 à 64 ans</c:v>
                </c:pt>
                <c:pt idx="4">
                  <c:v>65 à 69 ans</c:v>
                </c:pt>
                <c:pt idx="5">
                  <c:v>70 à 74 ans</c:v>
                </c:pt>
                <c:pt idx="6">
                  <c:v>75 à 79 ans</c:v>
                </c:pt>
                <c:pt idx="7">
                  <c:v>80 ans et plus</c:v>
                </c:pt>
              </c:strCache>
            </c:strRef>
          </c:cat>
          <c:val>
            <c:numRef>
              <c:f>IK!$C$96:$J$96</c:f>
              <c:numCache>
                <c:formatCode>0\.0%</c:formatCode>
                <c:ptCount val="8"/>
                <c:pt idx="0">
                  <c:v>0.12951599999999999</c:v>
                </c:pt>
                <c:pt idx="1">
                  <c:v>0.19477320000000001</c:v>
                </c:pt>
                <c:pt idx="2">
                  <c:v>0.36455159999999998</c:v>
                </c:pt>
                <c:pt idx="3">
                  <c:v>0.1071223</c:v>
                </c:pt>
                <c:pt idx="4">
                  <c:v>6.8807599999999997E-2</c:v>
                </c:pt>
                <c:pt idx="5">
                  <c:v>6.4356399999999994E-2</c:v>
                </c:pt>
                <c:pt idx="6">
                  <c:v>5.02072E-2</c:v>
                </c:pt>
                <c:pt idx="7">
                  <c:v>2.3035E-2</c:v>
                </c:pt>
              </c:numCache>
            </c:numRef>
          </c:val>
        </c:ser>
        <c:ser>
          <c:idx val="4"/>
          <c:order val="4"/>
          <c:tx>
            <c:strRef>
              <c:f>IK!$B$97</c:f>
              <c:strCache>
                <c:ptCount val="1"/>
                <c:pt idx="0">
                  <c:v>IK 90-100%</c:v>
                </c:pt>
              </c:strCache>
            </c:strRef>
          </c:tx>
          <c:spPr>
            <a:solidFill>
              <a:srgbClr val="444F5D"/>
            </a:solidFill>
          </c:spPr>
          <c:invertIfNegative val="0"/>
          <c:dLbls>
            <c:dLbl>
              <c:idx val="0"/>
              <c:layout>
                <c:manualLayout>
                  <c:x val="6.8762273659771847E-3"/>
                  <c:y val="-0.19667764460833415"/>
                </c:manualLayout>
              </c:layout>
              <c:showLegendKey val="0"/>
              <c:showVal val="1"/>
              <c:showCatName val="0"/>
              <c:showSerName val="0"/>
              <c:showPercent val="0"/>
              <c:showBubbleSize val="0"/>
            </c:dLbl>
            <c:dLbl>
              <c:idx val="1"/>
              <c:layout>
                <c:manualLayout>
                  <c:x val="0"/>
                  <c:y val="-5.5954076310379394E-2"/>
                </c:manualLayout>
              </c:layout>
              <c:showLegendKey val="0"/>
              <c:showVal val="1"/>
              <c:showCatName val="0"/>
              <c:showSerName val="0"/>
              <c:showPercent val="0"/>
              <c:showBubbleSize val="0"/>
            </c:dLbl>
            <c:dLbl>
              <c:idx val="2"/>
              <c:layout>
                <c:manualLayout>
                  <c:x val="2.2920757886590619E-3"/>
                  <c:y val="-6.0258236026562426E-2"/>
                </c:manualLayout>
              </c:layout>
              <c:showLegendKey val="0"/>
              <c:showVal val="1"/>
              <c:showCatName val="0"/>
              <c:showSerName val="0"/>
              <c:showPercent val="0"/>
              <c:showBubbleSize val="0"/>
            </c:dLbl>
            <c:dLbl>
              <c:idx val="3"/>
              <c:layout>
                <c:manualLayout>
                  <c:x val="0"/>
                  <c:y val="-2.0718227537689229E-2"/>
                </c:manualLayout>
              </c:layout>
              <c:showLegendKey val="0"/>
              <c:showVal val="1"/>
              <c:showCatName val="0"/>
              <c:showSerName val="0"/>
              <c:showPercent val="0"/>
              <c:showBubbleSize val="0"/>
            </c:dLbl>
            <c:dLbl>
              <c:idx val="4"/>
              <c:layout>
                <c:manualLayout>
                  <c:x val="0"/>
                  <c:y val="-2.0590249495457822E-2"/>
                </c:manualLayout>
              </c:layout>
              <c:showLegendKey val="0"/>
              <c:showVal val="1"/>
              <c:showCatName val="0"/>
              <c:showSerName val="0"/>
              <c:showPercent val="0"/>
              <c:showBubbleSize val="0"/>
            </c:dLbl>
            <c:dLbl>
              <c:idx val="5"/>
              <c:layout>
                <c:manualLayout>
                  <c:x val="2.1276599309198183E-3"/>
                  <c:y val="-2.0590249495457826E-2"/>
                </c:manualLayout>
              </c:layout>
              <c:showLegendKey val="0"/>
              <c:showVal val="1"/>
              <c:showCatName val="0"/>
              <c:showSerName val="0"/>
              <c:showPercent val="0"/>
              <c:showBubbleSize val="0"/>
            </c:dLbl>
            <c:dLbl>
              <c:idx val="6"/>
              <c:layout>
                <c:manualLayout>
                  <c:x val="0"/>
                  <c:y val="-1.2354149697274695E-2"/>
                </c:manualLayout>
              </c:layout>
              <c:showLegendKey val="0"/>
              <c:showVal val="1"/>
              <c:showCatName val="0"/>
              <c:showSerName val="0"/>
              <c:showPercent val="0"/>
              <c:showBubbleSize val="0"/>
            </c:dLbl>
            <c:dLbl>
              <c:idx val="7"/>
              <c:layout>
                <c:manualLayout>
                  <c:x val="0"/>
                  <c:y val="-1.6472199596366258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IK!$C$92:$J$92</c:f>
              <c:strCache>
                <c:ptCount val="8"/>
                <c:pt idx="0">
                  <c:v>0 à 4 ans</c:v>
                </c:pt>
                <c:pt idx="1">
                  <c:v>5 à 17 ans</c:v>
                </c:pt>
                <c:pt idx="2">
                  <c:v>18 à 39 ans</c:v>
                </c:pt>
                <c:pt idx="3">
                  <c:v>40 à 64 ans</c:v>
                </c:pt>
                <c:pt idx="4">
                  <c:v>65 à 69 ans</c:v>
                </c:pt>
                <c:pt idx="5">
                  <c:v>70 à 74 ans</c:v>
                </c:pt>
                <c:pt idx="6">
                  <c:v>75 à 79 ans</c:v>
                </c:pt>
                <c:pt idx="7">
                  <c:v>80 ans et plus</c:v>
                </c:pt>
              </c:strCache>
            </c:strRef>
          </c:cat>
          <c:val>
            <c:numRef>
              <c:f>IK!$C$97:$J$97</c:f>
              <c:numCache>
                <c:formatCode>0\.0%</c:formatCode>
                <c:ptCount val="8"/>
                <c:pt idx="0">
                  <c:v>0.2577624</c:v>
                </c:pt>
                <c:pt idx="1">
                  <c:v>4.7580600000000001E-2</c:v>
                </c:pt>
                <c:pt idx="2">
                  <c:v>3.4823199999999999E-2</c:v>
                </c:pt>
                <c:pt idx="3">
                  <c:v>4.9911000000000001E-3</c:v>
                </c:pt>
                <c:pt idx="4">
                  <c:v>2.6970000000000002E-3</c:v>
                </c:pt>
                <c:pt idx="5">
                  <c:v>2.7617000000000002E-3</c:v>
                </c:pt>
                <c:pt idx="6">
                  <c:v>1.6482999999999999E-3</c:v>
                </c:pt>
                <c:pt idx="7">
                  <c:v>5.1579999999999996E-4</c:v>
                </c:pt>
              </c:numCache>
            </c:numRef>
          </c:val>
        </c:ser>
        <c:dLbls>
          <c:showLegendKey val="0"/>
          <c:showVal val="0"/>
          <c:showCatName val="0"/>
          <c:showSerName val="0"/>
          <c:showPercent val="0"/>
          <c:showBubbleSize val="0"/>
        </c:dLbls>
        <c:gapWidth val="75"/>
        <c:overlap val="100"/>
        <c:axId val="92800896"/>
        <c:axId val="92802432"/>
      </c:barChart>
      <c:catAx>
        <c:axId val="92800896"/>
        <c:scaling>
          <c:orientation val="minMax"/>
        </c:scaling>
        <c:delete val="0"/>
        <c:axPos val="b"/>
        <c:numFmt formatCode="#\ ##0"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92802432"/>
        <c:crosses val="autoZero"/>
        <c:auto val="1"/>
        <c:lblAlgn val="ctr"/>
        <c:lblOffset val="200"/>
        <c:noMultiLvlLbl val="0"/>
      </c:catAx>
      <c:valAx>
        <c:axId val="92802432"/>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92800896"/>
        <c:crosses val="autoZero"/>
        <c:crossBetween val="between"/>
      </c:valAx>
      <c:spPr>
        <a:noFill/>
        <a:ln w="25400">
          <a:noFill/>
        </a:ln>
      </c:spPr>
    </c:plotArea>
    <c:legend>
      <c:legendPos val="r"/>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IK!$B$66:$B$70</c:f>
              <c:strCache>
                <c:ptCount val="5"/>
                <c:pt idx="0">
                  <c:v>IK 10-20%</c:v>
                </c:pt>
                <c:pt idx="1">
                  <c:v>IK 30-40%</c:v>
                </c:pt>
                <c:pt idx="2">
                  <c:v>IK 50-60%</c:v>
                </c:pt>
                <c:pt idx="3">
                  <c:v>IK 70-80%</c:v>
                </c:pt>
                <c:pt idx="4">
                  <c:v>IK 90-100%</c:v>
                </c:pt>
              </c:strCache>
            </c:strRef>
          </c:cat>
          <c:val>
            <c:numRef>
              <c:f>IK!$I$66:$I$70</c:f>
              <c:numCache>
                <c:formatCode>\+0\.0%;\-0\.0%;0</c:formatCode>
                <c:ptCount val="5"/>
                <c:pt idx="0">
                  <c:v>0.12131713279171752</c:v>
                </c:pt>
                <c:pt idx="1">
                  <c:v>6.5454370734268297E-2</c:v>
                </c:pt>
                <c:pt idx="2">
                  <c:v>5.8501279985767596E-3</c:v>
                </c:pt>
                <c:pt idx="3">
                  <c:v>4.1095926754270984E-3</c:v>
                </c:pt>
                <c:pt idx="4">
                  <c:v>-0.22194122396745841</c:v>
                </c:pt>
              </c:numCache>
            </c:numRef>
          </c:val>
        </c:ser>
        <c:ser>
          <c:idx val="1"/>
          <c:order val="1"/>
          <c:tx>
            <c:v>2014/2015</c:v>
          </c:tx>
          <c:spPr>
            <a:solidFill>
              <a:srgbClr val="0095CB"/>
            </a:solidFill>
            <a:ln w="25400">
              <a:noFill/>
            </a:ln>
          </c:spPr>
          <c:invertIfNegative val="0"/>
          <c:cat>
            <c:strRef>
              <c:f>IK!$B$66:$B$70</c:f>
              <c:strCache>
                <c:ptCount val="5"/>
                <c:pt idx="0">
                  <c:v>IK 10-20%</c:v>
                </c:pt>
                <c:pt idx="1">
                  <c:v>IK 30-40%</c:v>
                </c:pt>
                <c:pt idx="2">
                  <c:v>IK 50-60%</c:v>
                </c:pt>
                <c:pt idx="3">
                  <c:v>IK 70-80%</c:v>
                </c:pt>
                <c:pt idx="4">
                  <c:v>IK 90-100%</c:v>
                </c:pt>
              </c:strCache>
            </c:strRef>
          </c:cat>
          <c:val>
            <c:numRef>
              <c:f>IK!$J$66:$J$70</c:f>
              <c:numCache>
                <c:formatCode>\+0\.0%;\-0\.0%;0</c:formatCode>
                <c:ptCount val="5"/>
                <c:pt idx="0">
                  <c:v>0.20579107999281887</c:v>
                </c:pt>
                <c:pt idx="1">
                  <c:v>5.3002480297855703E-2</c:v>
                </c:pt>
                <c:pt idx="2">
                  <c:v>0.1296579492678589</c:v>
                </c:pt>
                <c:pt idx="3">
                  <c:v>-0.19041831364011075</c:v>
                </c:pt>
                <c:pt idx="4">
                  <c:v>-0.17093849738599209</c:v>
                </c:pt>
              </c:numCache>
            </c:numRef>
          </c:val>
        </c:ser>
        <c:dLbls>
          <c:showLegendKey val="0"/>
          <c:showVal val="0"/>
          <c:showCatName val="0"/>
          <c:showSerName val="0"/>
          <c:showPercent val="0"/>
          <c:showBubbleSize val="0"/>
        </c:dLbls>
        <c:gapWidth val="75"/>
        <c:overlap val="-25"/>
        <c:axId val="92869376"/>
        <c:axId val="92870912"/>
      </c:barChart>
      <c:catAx>
        <c:axId val="92869376"/>
        <c:scaling>
          <c:orientation val="minMax"/>
        </c:scaling>
        <c:delete val="0"/>
        <c:axPos val="b"/>
        <c:numFmt formatCode="0%"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92870912"/>
        <c:crosses val="autoZero"/>
        <c:auto val="1"/>
        <c:lblAlgn val="ctr"/>
        <c:lblOffset val="100"/>
        <c:noMultiLvlLbl val="0"/>
      </c:catAx>
      <c:valAx>
        <c:axId val="92870912"/>
        <c:scaling>
          <c:orientation val="minMax"/>
        </c:scaling>
        <c:delete val="0"/>
        <c:axPos val="l"/>
        <c:majorGridlines>
          <c:spPr>
            <a:ln w="3175">
              <a:solidFill>
                <a:srgbClr val="4E455D"/>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92869376"/>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ysClr val="window" lastClr="FFFFFF"/>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Sexe!$A$13:$A$15</c:f>
              <c:strCache>
                <c:ptCount val="3"/>
                <c:pt idx="0">
                  <c:v>Homme</c:v>
                </c:pt>
                <c:pt idx="1">
                  <c:v>Femme</c:v>
                </c:pt>
                <c:pt idx="2">
                  <c:v>Total</c:v>
                </c:pt>
              </c:strCache>
            </c:strRef>
          </c:cat>
          <c:val>
            <c:numRef>
              <c:f>Sexe!$F$13:$F$15</c:f>
              <c:numCache>
                <c:formatCode>\+0\.0%;\-0\.0%;0</c:formatCode>
                <c:ptCount val="3"/>
                <c:pt idx="0">
                  <c:v>2.8441192622828959E-2</c:v>
                </c:pt>
                <c:pt idx="1">
                  <c:v>8.9451063355974192E-3</c:v>
                </c:pt>
                <c:pt idx="2">
                  <c:v>1.8336514303284535E-2</c:v>
                </c:pt>
              </c:numCache>
            </c:numRef>
          </c:val>
        </c:ser>
        <c:ser>
          <c:idx val="1"/>
          <c:order val="1"/>
          <c:tx>
            <c:v>2014/2015</c:v>
          </c:tx>
          <c:spPr>
            <a:solidFill>
              <a:srgbClr val="0095CB"/>
            </a:solidFill>
            <a:ln w="25400">
              <a:noFill/>
            </a:ln>
          </c:spPr>
          <c:invertIfNegative val="0"/>
          <c:cat>
            <c:strRef>
              <c:f>Sexe!$A$13:$A$15</c:f>
              <c:strCache>
                <c:ptCount val="3"/>
                <c:pt idx="0">
                  <c:v>Homme</c:v>
                </c:pt>
                <c:pt idx="1">
                  <c:v>Femme</c:v>
                </c:pt>
                <c:pt idx="2">
                  <c:v>Total</c:v>
                </c:pt>
              </c:strCache>
            </c:strRef>
          </c:cat>
          <c:val>
            <c:numRef>
              <c:f>Sexe!$G$13:$G$15</c:f>
              <c:numCache>
                <c:formatCode>\+0\.0%;\-0\.0%;0</c:formatCode>
                <c:ptCount val="3"/>
                <c:pt idx="0">
                  <c:v>6.6173620016103607E-2</c:v>
                </c:pt>
                <c:pt idx="1">
                  <c:v>1.7799141318675327E-2</c:v>
                </c:pt>
                <c:pt idx="2">
                  <c:v>4.1332705874672415E-2</c:v>
                </c:pt>
              </c:numCache>
            </c:numRef>
          </c:val>
        </c:ser>
        <c:dLbls>
          <c:showLegendKey val="0"/>
          <c:showVal val="0"/>
          <c:showCatName val="0"/>
          <c:showSerName val="0"/>
          <c:showPercent val="0"/>
          <c:showBubbleSize val="0"/>
        </c:dLbls>
        <c:gapWidth val="75"/>
        <c:overlap val="-25"/>
        <c:axId val="43060608"/>
        <c:axId val="43062400"/>
      </c:barChart>
      <c:catAx>
        <c:axId val="4306060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3062400"/>
        <c:crosses val="autoZero"/>
        <c:auto val="1"/>
        <c:lblAlgn val="ctr"/>
        <c:lblOffset val="100"/>
        <c:noMultiLvlLbl val="0"/>
      </c:catAx>
      <c:valAx>
        <c:axId val="4306240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306060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Région!$A$12:$A$24</c:f>
              <c:strCache>
                <c:ptCount val="13"/>
                <c:pt idx="0">
                  <c:v>Alsace-Champagne-Ardenne-Lorraine</c:v>
                </c:pt>
                <c:pt idx="1">
                  <c:v>Aquitaine-Limousin-Poitou-Charentes</c:v>
                </c:pt>
                <c:pt idx="2">
                  <c:v>Auvergne-Rhône-Alpes</c:v>
                </c:pt>
                <c:pt idx="3">
                  <c:v>Bourgogne-Franche-Comté</c:v>
                </c:pt>
                <c:pt idx="4">
                  <c:v>Bretagne</c:v>
                </c:pt>
                <c:pt idx="5">
                  <c:v>Centre</c:v>
                </c:pt>
                <c:pt idx="6">
                  <c:v>Corse</c:v>
                </c:pt>
                <c:pt idx="7">
                  <c:v>Ile-de-France</c:v>
                </c:pt>
                <c:pt idx="8">
                  <c:v>Languedoc-Roussillon-Midi-Pyrénées</c:v>
                </c:pt>
                <c:pt idx="9">
                  <c:v>Nord-Pas-de-Calais-Picardie</c:v>
                </c:pt>
                <c:pt idx="10">
                  <c:v>Normandie</c:v>
                </c:pt>
                <c:pt idx="11">
                  <c:v>Pays-de-la-Loire</c:v>
                </c:pt>
                <c:pt idx="12">
                  <c:v>Provence-Alpes-Côte d'Azur</c:v>
                </c:pt>
              </c:strCache>
            </c:strRef>
          </c:cat>
          <c:val>
            <c:numRef>
              <c:f>Région!$E$12:$E$24</c:f>
              <c:numCache>
                <c:formatCode>\+0\.0%;\-0\.0%;0</c:formatCode>
                <c:ptCount val="13"/>
                <c:pt idx="0">
                  <c:v>3.8000729600891958E-2</c:v>
                </c:pt>
                <c:pt idx="1">
                  <c:v>1.5369453402146016E-2</c:v>
                </c:pt>
                <c:pt idx="2">
                  <c:v>4.4431580129409065E-2</c:v>
                </c:pt>
                <c:pt idx="3">
                  <c:v>7.6617336152219773E-2</c:v>
                </c:pt>
                <c:pt idx="4">
                  <c:v>1.766657361877555E-2</c:v>
                </c:pt>
                <c:pt idx="5">
                  <c:v>6.2172546280125918E-3</c:v>
                </c:pt>
                <c:pt idx="6">
                  <c:v>-2.7689706193193775E-2</c:v>
                </c:pt>
                <c:pt idx="7">
                  <c:v>-4.1126947882308418E-4</c:v>
                </c:pt>
                <c:pt idx="8">
                  <c:v>5.6644946000476759E-2</c:v>
                </c:pt>
                <c:pt idx="9">
                  <c:v>1.1666610347041528E-2</c:v>
                </c:pt>
                <c:pt idx="10">
                  <c:v>-1.6235750823047512E-2</c:v>
                </c:pt>
                <c:pt idx="11">
                  <c:v>-1.0950531276373798E-2</c:v>
                </c:pt>
                <c:pt idx="12">
                  <c:v>6.2993671763129644E-3</c:v>
                </c:pt>
              </c:numCache>
            </c:numRef>
          </c:val>
        </c:ser>
        <c:ser>
          <c:idx val="1"/>
          <c:order val="1"/>
          <c:tx>
            <c:v>2014/2015</c:v>
          </c:tx>
          <c:spPr>
            <a:solidFill>
              <a:srgbClr val="0095CB"/>
            </a:solidFill>
            <a:ln w="25400">
              <a:noFill/>
            </a:ln>
          </c:spPr>
          <c:invertIfNegative val="0"/>
          <c:cat>
            <c:strRef>
              <c:f>Région!$A$12:$A$24</c:f>
              <c:strCache>
                <c:ptCount val="13"/>
                <c:pt idx="0">
                  <c:v>Alsace-Champagne-Ardenne-Lorraine</c:v>
                </c:pt>
                <c:pt idx="1">
                  <c:v>Aquitaine-Limousin-Poitou-Charentes</c:v>
                </c:pt>
                <c:pt idx="2">
                  <c:v>Auvergne-Rhône-Alpes</c:v>
                </c:pt>
                <c:pt idx="3">
                  <c:v>Bourgogne-Franche-Comté</c:v>
                </c:pt>
                <c:pt idx="4">
                  <c:v>Bretagne</c:v>
                </c:pt>
                <c:pt idx="5">
                  <c:v>Centre</c:v>
                </c:pt>
                <c:pt idx="6">
                  <c:v>Corse</c:v>
                </c:pt>
                <c:pt idx="7">
                  <c:v>Ile-de-France</c:v>
                </c:pt>
                <c:pt idx="8">
                  <c:v>Languedoc-Roussillon-Midi-Pyrénées</c:v>
                </c:pt>
                <c:pt idx="9">
                  <c:v>Nord-Pas-de-Calais-Picardie</c:v>
                </c:pt>
                <c:pt idx="10">
                  <c:v>Normandie</c:v>
                </c:pt>
                <c:pt idx="11">
                  <c:v>Pays-de-la-Loire</c:v>
                </c:pt>
                <c:pt idx="12">
                  <c:v>Provence-Alpes-Côte d'Azur</c:v>
                </c:pt>
              </c:strCache>
            </c:strRef>
          </c:cat>
          <c:val>
            <c:numRef>
              <c:f>Région!$F$12:$F$24</c:f>
              <c:numCache>
                <c:formatCode>\+0\.0%;\-0\.0%;0</c:formatCode>
                <c:ptCount val="13"/>
                <c:pt idx="0">
                  <c:v>7.5963512873163719E-2</c:v>
                </c:pt>
                <c:pt idx="1">
                  <c:v>0.11531804692432246</c:v>
                </c:pt>
                <c:pt idx="2">
                  <c:v>-1.2900152191765324E-2</c:v>
                </c:pt>
                <c:pt idx="3">
                  <c:v>0.13430352539613399</c:v>
                </c:pt>
                <c:pt idx="4">
                  <c:v>4.1756560727943981E-2</c:v>
                </c:pt>
                <c:pt idx="5">
                  <c:v>-9.0599833379616523E-3</c:v>
                </c:pt>
                <c:pt idx="6">
                  <c:v>5.5478260869565199E-2</c:v>
                </c:pt>
                <c:pt idx="7">
                  <c:v>4.4518825348332181E-2</c:v>
                </c:pt>
                <c:pt idx="8">
                  <c:v>-1.6746837132163739E-2</c:v>
                </c:pt>
                <c:pt idx="9">
                  <c:v>4.3387222032015949E-2</c:v>
                </c:pt>
                <c:pt idx="10">
                  <c:v>7.0326040746917728E-2</c:v>
                </c:pt>
                <c:pt idx="11">
                  <c:v>3.7593148114777541E-2</c:v>
                </c:pt>
                <c:pt idx="12">
                  <c:v>2.4414314649162661E-2</c:v>
                </c:pt>
              </c:numCache>
            </c:numRef>
          </c:val>
        </c:ser>
        <c:dLbls>
          <c:showLegendKey val="0"/>
          <c:showVal val="0"/>
          <c:showCatName val="0"/>
          <c:showSerName val="0"/>
          <c:showPercent val="0"/>
          <c:showBubbleSize val="0"/>
        </c:dLbls>
        <c:gapWidth val="75"/>
        <c:overlap val="-25"/>
        <c:axId val="57414784"/>
        <c:axId val="57416320"/>
      </c:barChart>
      <c:catAx>
        <c:axId val="57414784"/>
        <c:scaling>
          <c:orientation val="minMax"/>
        </c:scaling>
        <c:delete val="0"/>
        <c:axPos val="b"/>
        <c:numFmt formatCode="General" sourceLinked="1"/>
        <c:majorTickMark val="none"/>
        <c:minorTickMark val="none"/>
        <c:tickLblPos val="low"/>
        <c:spPr>
          <a:ln w="3175">
            <a:solidFill>
              <a:srgbClr val="808080"/>
            </a:solidFill>
            <a:prstDash val="solid"/>
          </a:ln>
        </c:spPr>
        <c:txPr>
          <a:bodyPr rot="-5400000" vert="horz"/>
          <a:lstStyle/>
          <a:p>
            <a:pPr>
              <a:defRPr>
                <a:solidFill>
                  <a:srgbClr val="4E455D"/>
                </a:solidFill>
              </a:defRPr>
            </a:pPr>
            <a:endParaRPr lang="fr-FR"/>
          </a:p>
        </c:txPr>
        <c:crossAx val="57416320"/>
        <c:crosses val="autoZero"/>
        <c:auto val="1"/>
        <c:lblAlgn val="ctr"/>
        <c:lblOffset val="100"/>
        <c:noMultiLvlLbl val="0"/>
      </c:catAx>
      <c:valAx>
        <c:axId val="5741632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7414784"/>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bar"/>
        <c:grouping val="clustered"/>
        <c:varyColors val="0"/>
        <c:ser>
          <c:idx val="0"/>
          <c:order val="0"/>
          <c:spPr>
            <a:solidFill>
              <a:srgbClr val="0095CB"/>
            </a:solidFill>
            <a:ln w="25400">
              <a:noFill/>
            </a:ln>
          </c:spPr>
          <c:invertIfNegative val="0"/>
          <c:cat>
            <c:strRef>
              <c:f>(Région!$A$19,Région!$A$14,Région!$A$13,Région!$A$21,Région!$A$24)</c:f>
              <c:strCache>
                <c:ptCount val="5"/>
                <c:pt idx="0">
                  <c:v>Ile-de-France</c:v>
                </c:pt>
                <c:pt idx="1">
                  <c:v>Auvergne-Rhône-Alpes</c:v>
                </c:pt>
                <c:pt idx="2">
                  <c:v>Aquitaine-Limousin-Poitou-Charentes</c:v>
                </c:pt>
                <c:pt idx="3">
                  <c:v>Nord-Pas-de-Calais-Picardie</c:v>
                </c:pt>
                <c:pt idx="4">
                  <c:v>Provence-Alpes-Côte d'Azur</c:v>
                </c:pt>
              </c:strCache>
            </c:strRef>
          </c:cat>
          <c:val>
            <c:numRef>
              <c:f>(Région!$D$19,Région!$D$14,Région!$D$13,Région!$D$21,Région!$D$24)</c:f>
              <c:numCache>
                <c:formatCode>0\.0%</c:formatCode>
                <c:ptCount val="5"/>
                <c:pt idx="0">
                  <c:v>0.19560279999999999</c:v>
                </c:pt>
                <c:pt idx="1">
                  <c:v>0.11557099999999999</c:v>
                </c:pt>
                <c:pt idx="2">
                  <c:v>0.1127269</c:v>
                </c:pt>
                <c:pt idx="3">
                  <c:v>0.1084745</c:v>
                </c:pt>
                <c:pt idx="4">
                  <c:v>7.7498999999999998E-2</c:v>
                </c:pt>
              </c:numCache>
            </c:numRef>
          </c:val>
        </c:ser>
        <c:dLbls>
          <c:showLegendKey val="0"/>
          <c:showVal val="0"/>
          <c:showCatName val="0"/>
          <c:showSerName val="0"/>
          <c:showPercent val="0"/>
          <c:showBubbleSize val="0"/>
        </c:dLbls>
        <c:gapWidth val="150"/>
        <c:axId val="43116032"/>
        <c:axId val="43117568"/>
      </c:barChart>
      <c:catAx>
        <c:axId val="43116032"/>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43117568"/>
        <c:crosses val="autoZero"/>
        <c:auto val="1"/>
        <c:lblAlgn val="ctr"/>
        <c:lblOffset val="100"/>
        <c:noMultiLvlLbl val="0"/>
      </c:catAx>
      <c:valAx>
        <c:axId val="43117568"/>
        <c:scaling>
          <c:orientation val="minMax"/>
          <c:max val="0.2"/>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43116032"/>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Région!$A$25:$A$28</c:f>
              <c:strCache>
                <c:ptCount val="4"/>
                <c:pt idx="0">
                  <c:v>Guadeloupe </c:v>
                </c:pt>
                <c:pt idx="1">
                  <c:v>Guyane </c:v>
                </c:pt>
                <c:pt idx="2">
                  <c:v>Martinique </c:v>
                </c:pt>
                <c:pt idx="3">
                  <c:v>Réunion </c:v>
                </c:pt>
              </c:strCache>
            </c:strRef>
          </c:cat>
          <c:val>
            <c:numRef>
              <c:f>Région!$E$25:$E$28</c:f>
              <c:numCache>
                <c:formatCode>\+0\.0%;\-0\.0%;0</c:formatCode>
                <c:ptCount val="4"/>
                <c:pt idx="0">
                  <c:v>7.4503533196729199E-2</c:v>
                </c:pt>
                <c:pt idx="1">
                  <c:v>0.1832140829074389</c:v>
                </c:pt>
                <c:pt idx="2">
                  <c:v>-0.14822134387351782</c:v>
                </c:pt>
                <c:pt idx="3">
                  <c:v>-7.5056120427835715E-2</c:v>
                </c:pt>
              </c:numCache>
            </c:numRef>
          </c:val>
        </c:ser>
        <c:ser>
          <c:idx val="1"/>
          <c:order val="1"/>
          <c:tx>
            <c:v>2014/2015</c:v>
          </c:tx>
          <c:spPr>
            <a:solidFill>
              <a:srgbClr val="0095CB"/>
            </a:solidFill>
            <a:ln w="25400">
              <a:noFill/>
            </a:ln>
          </c:spPr>
          <c:invertIfNegative val="0"/>
          <c:cat>
            <c:strRef>
              <c:f>Région!$A$25:$A$28</c:f>
              <c:strCache>
                <c:ptCount val="4"/>
                <c:pt idx="0">
                  <c:v>Guadeloupe </c:v>
                </c:pt>
                <c:pt idx="1">
                  <c:v>Guyane </c:v>
                </c:pt>
                <c:pt idx="2">
                  <c:v>Martinique </c:v>
                </c:pt>
                <c:pt idx="3">
                  <c:v>Réunion </c:v>
                </c:pt>
              </c:strCache>
            </c:strRef>
          </c:cat>
          <c:val>
            <c:numRef>
              <c:f>Région!$F$25:$F$28</c:f>
              <c:numCache>
                <c:formatCode>\+0\.0%;\-0\.0%;0</c:formatCode>
                <c:ptCount val="4"/>
                <c:pt idx="0">
                  <c:v>7.7847779787736382E-2</c:v>
                </c:pt>
                <c:pt idx="1">
                  <c:v>1.5338542166593028E-2</c:v>
                </c:pt>
                <c:pt idx="2">
                  <c:v>-0.10403210635229199</c:v>
                </c:pt>
                <c:pt idx="3">
                  <c:v>-5.4678354224366732E-3</c:v>
                </c:pt>
              </c:numCache>
            </c:numRef>
          </c:val>
        </c:ser>
        <c:dLbls>
          <c:showLegendKey val="0"/>
          <c:showVal val="0"/>
          <c:showCatName val="0"/>
          <c:showSerName val="0"/>
          <c:showPercent val="0"/>
          <c:showBubbleSize val="0"/>
        </c:dLbls>
        <c:gapWidth val="75"/>
        <c:overlap val="-25"/>
        <c:axId val="74554368"/>
        <c:axId val="43164416"/>
      </c:barChart>
      <c:catAx>
        <c:axId val="7455436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3164416"/>
        <c:crosses val="autoZero"/>
        <c:auto val="1"/>
        <c:lblAlgn val="ctr"/>
        <c:lblOffset val="100"/>
        <c:noMultiLvlLbl val="0"/>
      </c:catAx>
      <c:valAx>
        <c:axId val="4316441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7455436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('Categorie d''établissement'!$A$15,'Categorie d''établissement'!$A$18,'Categorie d''établissement'!$A$19)</c:f>
              <c:strCache>
                <c:ptCount val="3"/>
                <c:pt idx="0">
                  <c:v>Secteur ex DG</c:v>
                </c:pt>
                <c:pt idx="1">
                  <c:v>Secteur ex OQN</c:v>
                </c:pt>
                <c:pt idx="2">
                  <c:v>Total</c:v>
                </c:pt>
              </c:strCache>
            </c:strRef>
          </c:cat>
          <c:val>
            <c:numRef>
              <c:f>('Categorie d''établissement'!$D$15,'Categorie d''établissement'!$D$18:$D$19)</c:f>
              <c:numCache>
                <c:formatCode>\+0\.0%;\-0\.0%;0</c:formatCode>
                <c:ptCount val="3"/>
                <c:pt idx="0">
                  <c:v>2.8713461548743879E-2</c:v>
                </c:pt>
                <c:pt idx="1">
                  <c:v>7.1807532246568329E-3</c:v>
                </c:pt>
                <c:pt idx="2">
                  <c:v>1.8336514303284535E-2</c:v>
                </c:pt>
              </c:numCache>
            </c:numRef>
          </c:val>
        </c:ser>
        <c:ser>
          <c:idx val="1"/>
          <c:order val="1"/>
          <c:tx>
            <c:v>2014/2015</c:v>
          </c:tx>
          <c:spPr>
            <a:solidFill>
              <a:srgbClr val="0095CB"/>
            </a:solidFill>
            <a:ln w="25400">
              <a:noFill/>
            </a:ln>
          </c:spPr>
          <c:invertIfNegative val="0"/>
          <c:cat>
            <c:strRef>
              <c:f>('Categorie d''établissement'!$A$15,'Categorie d''établissement'!$A$18,'Categorie d''établissement'!$A$19)</c:f>
              <c:strCache>
                <c:ptCount val="3"/>
                <c:pt idx="0">
                  <c:v>Secteur ex DG</c:v>
                </c:pt>
                <c:pt idx="1">
                  <c:v>Secteur ex OQN</c:v>
                </c:pt>
                <c:pt idx="2">
                  <c:v>Total</c:v>
                </c:pt>
              </c:strCache>
            </c:strRef>
          </c:cat>
          <c:val>
            <c:numRef>
              <c:f>('Categorie d''établissement'!$E$15,'Categorie d''établissement'!$E$18:$E$19)</c:f>
              <c:numCache>
                <c:formatCode>\+0\.0%;\-0\.0%;0</c:formatCode>
                <c:ptCount val="3"/>
                <c:pt idx="0">
                  <c:v>4.5496972224857046E-2</c:v>
                </c:pt>
                <c:pt idx="1">
                  <c:v>3.6760191281974386E-2</c:v>
                </c:pt>
                <c:pt idx="2">
                  <c:v>4.1332705874672415E-2</c:v>
                </c:pt>
              </c:numCache>
            </c:numRef>
          </c:val>
        </c:ser>
        <c:dLbls>
          <c:showLegendKey val="0"/>
          <c:showVal val="0"/>
          <c:showCatName val="0"/>
          <c:showSerName val="0"/>
          <c:showPercent val="0"/>
          <c:showBubbleSize val="0"/>
        </c:dLbls>
        <c:gapWidth val="75"/>
        <c:overlap val="-25"/>
        <c:axId val="49239936"/>
        <c:axId val="49241472"/>
      </c:barChart>
      <c:catAx>
        <c:axId val="4923993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9241472"/>
        <c:crosses val="autoZero"/>
        <c:auto val="1"/>
        <c:lblAlgn val="ctr"/>
        <c:lblOffset val="100"/>
        <c:noMultiLvlLbl val="0"/>
      </c:catAx>
      <c:valAx>
        <c:axId val="4924147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9239936"/>
        <c:crosses val="autoZero"/>
        <c:crossBetween val="between"/>
        <c:majorUnit val="1.0000000000000002E-2"/>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numFmt formatCode="0%" sourceLinked="0"/>
            <c:txPr>
              <a:bodyPr/>
              <a:lstStyle/>
              <a:p>
                <a:pPr>
                  <a:defRPr sz="900"/>
                </a:pPr>
                <a:endParaRPr lang="fr-FR"/>
              </a:p>
            </c:txPr>
            <c:dLblPos val="outEnd"/>
            <c:showLegendKey val="0"/>
            <c:showVal val="1"/>
            <c:showCatName val="1"/>
            <c:showSerName val="0"/>
            <c:showPercent val="0"/>
            <c:showBubbleSize val="0"/>
            <c:showLeaderLines val="1"/>
          </c:dLbls>
          <c:cat>
            <c:strRef>
              <c:f>('Categorie d''établissement'!$A$11:$A$14,'Categorie d''établissement'!$A$16:$A$17)</c:f>
              <c:strCache>
                <c:ptCount val="6"/>
                <c:pt idx="0">
                  <c:v>CH</c:v>
                </c:pt>
                <c:pt idx="1">
                  <c:v>CHU</c:v>
                </c:pt>
                <c:pt idx="2">
                  <c:v>CLCC</c:v>
                </c:pt>
                <c:pt idx="3">
                  <c:v>PSPH/EBNL</c:v>
                </c:pt>
                <c:pt idx="4">
                  <c:v>Privé non lucratif</c:v>
                </c:pt>
                <c:pt idx="5">
                  <c:v>Privé lucratif</c:v>
                </c:pt>
              </c:strCache>
            </c:strRef>
          </c:cat>
          <c:val>
            <c:numRef>
              <c:f>('Categorie d''établissement'!$C$11:$C$14,'Categorie d''établissement'!$C$16:$C$17)</c:f>
              <c:numCache>
                <c:formatCode>0\.0%</c:formatCode>
                <c:ptCount val="6"/>
                <c:pt idx="0">
                  <c:v>0.17027991379254215</c:v>
                </c:pt>
                <c:pt idx="1">
                  <c:v>9.0191188694929342E-2</c:v>
                </c:pt>
                <c:pt idx="2">
                  <c:v>1.7129282971856695E-2</c:v>
                </c:pt>
                <c:pt idx="3">
                  <c:v>0.24629310101595445</c:v>
                </c:pt>
                <c:pt idx="4">
                  <c:v>0.33126170648227127</c:v>
                </c:pt>
                <c:pt idx="5">
                  <c:v>0.14484480704244609</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8368151883796313"/>
                  <c:y val="0.10973019730499711"/>
                </c:manualLayout>
              </c:layout>
              <c:dLblPos val="bestFit"/>
              <c:showLegendKey val="0"/>
              <c:showVal val="0"/>
              <c:showCatName val="1"/>
              <c:showSerName val="0"/>
              <c:showPercent val="1"/>
              <c:showBubbleSize val="0"/>
              <c:separator>
</c:separator>
            </c:dLbl>
            <c:dLbl>
              <c:idx val="1"/>
              <c:layout>
                <c:manualLayout>
                  <c:x val="8.8008065301433125E-2"/>
                  <c:y val="-0.2532235322423011"/>
                </c:manualLayout>
              </c:layout>
              <c:dLblPos val="bestFit"/>
              <c:showLegendKey val="0"/>
              <c:showVal val="0"/>
              <c:showCatName val="1"/>
              <c:showSerName val="0"/>
              <c:showPercent val="1"/>
              <c:showBubbleSize val="0"/>
              <c:separator>
</c:separator>
            </c:dLbl>
            <c:dLbl>
              <c:idx val="2"/>
              <c:layout>
                <c:manualLayout>
                  <c:x val="0.13197973503438987"/>
                  <c:y val="0.15615451154941898"/>
                </c:manualLayout>
              </c:layout>
              <c:dLblPos val="bestFit"/>
              <c:showLegendKey val="0"/>
              <c:showVal val="0"/>
              <c:showCatName val="1"/>
              <c:showSerName val="0"/>
              <c:showPercent val="1"/>
              <c:showBubbleSize val="0"/>
              <c:separator>
</c:separator>
            </c:dLbl>
            <c:dLbl>
              <c:idx val="3"/>
              <c:layout>
                <c:manualLayout>
                  <c:x val="7.4696545284780582E-3"/>
                  <c:y val="-8.2559339525283791E-3"/>
                </c:manualLayout>
              </c:layout>
              <c:dLblPos val="bestFit"/>
              <c:showLegendKey val="0"/>
              <c:showVal val="0"/>
              <c:showCatName val="1"/>
              <c:showSerName val="0"/>
              <c:showPercent val="1"/>
              <c:showBubbleSize val="0"/>
              <c:separator>
</c:separator>
            </c:dLbl>
            <c:dLbl>
              <c:idx val="4"/>
              <c:layout>
                <c:manualLayout>
                  <c:x val="0"/>
                  <c:y val="8.2559339525283791E-3"/>
                </c:manualLayout>
              </c:layout>
              <c:dLblPos val="bestFit"/>
              <c:showLegendKey val="0"/>
              <c:showVal val="0"/>
              <c:showCatName val="1"/>
              <c:showSerName val="0"/>
              <c:showPercent val="1"/>
              <c:showBubbleSize val="0"/>
              <c:separator>
</c:separator>
            </c:dLbl>
            <c:dLbl>
              <c:idx val="5"/>
              <c:layout>
                <c:manualLayout>
                  <c:x val="-0.10421455938697317"/>
                  <c:y val="1.6511764705882354E-2"/>
                </c:manualLayout>
              </c:layout>
              <c:tx>
                <c:rich>
                  <a:bodyPr/>
                  <a:lstStyle/>
                  <a:p>
                    <a:r>
                      <a:rPr lang="en-US"/>
                      <a:t>Privé non lucratif du secteur ex-OQN
10%</a:t>
                    </a:r>
                  </a:p>
                </c:rich>
              </c:tx>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204481792717087E-2"/>
                  <c:y val="1.238390092879257E-2"/>
                </c:manualLayout>
              </c:layout>
              <c:dLblPos val="bestFit"/>
              <c:showLegendKey val="0"/>
              <c:showVal val="0"/>
              <c:showCatName val="1"/>
              <c:showSerName val="0"/>
              <c:showPercent val="1"/>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0"/>
            <c:showCatName val="1"/>
            <c:showSerName val="0"/>
            <c:showPercent val="1"/>
            <c:showBubbleSize val="0"/>
            <c:separator>
</c:separator>
            <c:showLeaderLines val="1"/>
          </c:dLbls>
          <c:cat>
            <c:strRef>
              <c:f>'Statut d''établissement'!$A$9:$A$11</c:f>
              <c:strCache>
                <c:ptCount val="3"/>
                <c:pt idx="0">
                  <c:v>Public</c:v>
                </c:pt>
                <c:pt idx="1">
                  <c:v>Privé d'intérêt collectif</c:v>
                </c:pt>
                <c:pt idx="2">
                  <c:v>Privé commercial</c:v>
                </c:pt>
              </c:strCache>
            </c:strRef>
          </c:cat>
          <c:val>
            <c:numRef>
              <c:f>'Statut d''établissement'!$B$9:$B$11</c:f>
              <c:numCache>
                <c:formatCode>#,##0</c:formatCode>
                <c:ptCount val="3"/>
                <c:pt idx="0">
                  <c:v>1200118</c:v>
                </c:pt>
                <c:pt idx="1">
                  <c:v>2740001</c:v>
                </c:pt>
                <c:pt idx="2">
                  <c:v>667371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'Statut d''établissement'!$A$9:$A$11</c:f>
              <c:strCache>
                <c:ptCount val="3"/>
                <c:pt idx="0">
                  <c:v>Public</c:v>
                </c:pt>
                <c:pt idx="1">
                  <c:v>Privé d'intérêt collectif</c:v>
                </c:pt>
                <c:pt idx="2">
                  <c:v>Privé commercial</c:v>
                </c:pt>
              </c:strCache>
            </c:strRef>
          </c:cat>
          <c:val>
            <c:numRef>
              <c:f>'Statut d''établissement'!$D$9:$D$11</c:f>
              <c:numCache>
                <c:formatCode>\+0\.0%;\-0\.0%;0</c:formatCode>
                <c:ptCount val="3"/>
                <c:pt idx="0">
                  <c:v>9.5744335134158032E-3</c:v>
                </c:pt>
                <c:pt idx="1">
                  <c:v>1.9291819383131514E-2</c:v>
                </c:pt>
                <c:pt idx="2">
                  <c:v>3.263258673930336E-2</c:v>
                </c:pt>
              </c:numCache>
            </c:numRef>
          </c:val>
        </c:ser>
        <c:ser>
          <c:idx val="1"/>
          <c:order val="1"/>
          <c:tx>
            <c:v>2014/2015</c:v>
          </c:tx>
          <c:spPr>
            <a:solidFill>
              <a:srgbClr val="0095CB"/>
            </a:solidFill>
            <a:ln w="25400">
              <a:noFill/>
            </a:ln>
          </c:spPr>
          <c:invertIfNegative val="0"/>
          <c:cat>
            <c:strRef>
              <c:f>'Statut d''établissement'!$A$9:$A$11</c:f>
              <c:strCache>
                <c:ptCount val="3"/>
                <c:pt idx="0">
                  <c:v>Public</c:v>
                </c:pt>
                <c:pt idx="1">
                  <c:v>Privé d'intérêt collectif</c:v>
                </c:pt>
                <c:pt idx="2">
                  <c:v>Privé commercial</c:v>
                </c:pt>
              </c:strCache>
            </c:strRef>
          </c:cat>
          <c:val>
            <c:numRef>
              <c:f>'Statut d''établissement'!$E$9:$E$11</c:f>
              <c:numCache>
                <c:formatCode>\+0\.0%;\-0\.0%;0</c:formatCode>
                <c:ptCount val="3"/>
                <c:pt idx="0">
                  <c:v>4.4076578967057412E-2</c:v>
                </c:pt>
                <c:pt idx="1">
                  <c:v>1.8837545521011023E-3</c:v>
                </c:pt>
                <c:pt idx="2">
                  <c:v>0.23605501694795095</c:v>
                </c:pt>
              </c:numCache>
            </c:numRef>
          </c:val>
        </c:ser>
        <c:dLbls>
          <c:showLegendKey val="0"/>
          <c:showVal val="0"/>
          <c:showCatName val="0"/>
          <c:showSerName val="0"/>
          <c:showPercent val="0"/>
          <c:showBubbleSize val="0"/>
        </c:dLbls>
        <c:gapWidth val="75"/>
        <c:overlap val="-25"/>
        <c:axId val="67531520"/>
        <c:axId val="67533056"/>
      </c:barChart>
      <c:catAx>
        <c:axId val="675315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67533056"/>
        <c:crosses val="autoZero"/>
        <c:auto val="1"/>
        <c:lblAlgn val="ctr"/>
        <c:lblOffset val="100"/>
        <c:noMultiLvlLbl val="0"/>
      </c:catAx>
      <c:valAx>
        <c:axId val="6753305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6753152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2752725</xdr:colOff>
      <xdr:row>0</xdr:row>
      <xdr:rowOff>0</xdr:rowOff>
    </xdr:from>
    <xdr:to>
      <xdr:col>7</xdr:col>
      <xdr:colOff>0</xdr:colOff>
      <xdr:row>10</xdr:row>
      <xdr:rowOff>161924</xdr:rowOff>
    </xdr:to>
    <xdr:sp macro="" textlink="">
      <xdr:nvSpPr>
        <xdr:cNvPr id="2" name="ZoneTexte 1"/>
        <xdr:cNvSpPr txBox="1"/>
      </xdr:nvSpPr>
      <xdr:spPr>
        <a:xfrm>
          <a:off x="3181350" y="0"/>
          <a:ext cx="7639050" cy="1781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t>ANALYSE</a:t>
          </a:r>
          <a:r>
            <a:rPr lang="fr-FR" sz="2000" b="1" baseline="0"/>
            <a:t> DE L'ACTIVITE HOSPITALIERE </a:t>
          </a:r>
          <a:r>
            <a:rPr lang="fr-FR" sz="2000" b="1" baseline="0">
              <a:solidFill>
                <a:schemeClr val="dk1"/>
              </a:solidFill>
              <a:effectLst/>
              <a:latin typeface="+mn-lt"/>
              <a:ea typeface="+mn-ea"/>
              <a:cs typeface="+mn-cs"/>
            </a:rPr>
            <a:t>2015</a:t>
          </a:r>
          <a:endParaRPr lang="fr-FR" sz="2000">
            <a:effectLst/>
          </a:endParaRPr>
        </a:p>
        <a:p>
          <a:pPr algn="ctr"/>
          <a:r>
            <a:rPr lang="fr-FR" sz="1100" b="1" baseline="0"/>
            <a:t> </a:t>
          </a:r>
        </a:p>
        <a:p>
          <a:pPr algn="ctr"/>
          <a:endParaRPr lang="fr-FR" sz="1400" b="1" baseline="0"/>
        </a:p>
        <a:p>
          <a:pPr lvl="0" algn="ctr"/>
          <a:r>
            <a:rPr lang="fr-FR" sz="1400" b="1" baseline="0">
              <a:solidFill>
                <a:schemeClr val="tx1"/>
              </a:solidFill>
            </a:rPr>
            <a:t>Champ HAD </a:t>
          </a:r>
          <a:endParaRPr lang="fr-FR" sz="1400">
            <a:effectLst/>
          </a:endParaRPr>
        </a:p>
        <a:p>
          <a:pPr lvl="0" algn="l"/>
          <a:endParaRPr lang="fr-FR" sz="1100" b="1" baseline="0"/>
        </a:p>
        <a:p>
          <a:pPr lvl="0" algn="l"/>
          <a:endParaRPr lang="fr-FR" sz="1100" b="1" baseline="0"/>
        </a:p>
      </xdr:txBody>
    </xdr:sp>
    <xdr:clientData/>
  </xdr:twoCellAnchor>
  <xdr:twoCellAnchor editAs="oneCell">
    <xdr:from>
      <xdr:col>1</xdr:col>
      <xdr:colOff>647700</xdr:colOff>
      <xdr:row>0</xdr:row>
      <xdr:rowOff>9525</xdr:rowOff>
    </xdr:from>
    <xdr:to>
      <xdr:col>1</xdr:col>
      <xdr:colOff>2486025</xdr:colOff>
      <xdr:row>10</xdr:row>
      <xdr:rowOff>80220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9525"/>
          <a:ext cx="1838325" cy="1689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105832</xdr:colOff>
      <xdr:row>8</xdr:row>
      <xdr:rowOff>95250</xdr:rowOff>
    </xdr:to>
    <xdr:sp macro="" textlink="">
      <xdr:nvSpPr>
        <xdr:cNvPr id="2" name="ZoneTexte 1"/>
        <xdr:cNvSpPr txBox="1"/>
      </xdr:nvSpPr>
      <xdr:spPr>
        <a:xfrm>
          <a:off x="0" y="0"/>
          <a:ext cx="9630832"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MPP x MPA :</a:t>
          </a:r>
        </a:p>
        <a:p>
          <a:endParaRPr lang="fr-FR" sz="1100" b="1">
            <a:solidFill>
              <a:schemeClr val="bg2"/>
            </a:solidFill>
          </a:endParaRPr>
        </a:p>
        <a:p>
          <a:r>
            <a:rPr lang="fr-FR" sz="1100" i="0"/>
            <a:t>     - </a:t>
          </a:r>
          <a:r>
            <a:rPr lang="fr-FR" sz="1100">
              <a:solidFill>
                <a:schemeClr val="dk1"/>
              </a:solidFill>
              <a:effectLst/>
              <a:latin typeface="+mn-lt"/>
              <a:ea typeface="+mn-ea"/>
              <a:cs typeface="+mn-cs"/>
            </a:rPr>
            <a:t>En 2015, les quatre principales associations (MPP X MPA) représentant 33% de l’activité en journées sont les suivantes :</a:t>
          </a:r>
        </a:p>
        <a:p>
          <a:pPr lvl="0"/>
          <a:r>
            <a:rPr lang="fr-FR" sz="1100">
              <a:solidFill>
                <a:schemeClr val="dk1"/>
              </a:solidFill>
              <a:effectLst/>
              <a:latin typeface="+mn-lt"/>
              <a:ea typeface="+mn-ea"/>
              <a:cs typeface="+mn-cs"/>
            </a:rPr>
            <a:t>          * 09-Pansements complexes et soins spécifiques (stomies compliquées) X 00-Pas de protocole associé (688 500 journées, soit 15% du total);</a:t>
          </a:r>
        </a:p>
        <a:p>
          <a:pPr lvl="0"/>
          <a:r>
            <a:rPr lang="fr-FR" sz="1100">
              <a:solidFill>
                <a:schemeClr val="dk1"/>
              </a:solidFill>
              <a:effectLst/>
              <a:latin typeface="+mn-lt"/>
              <a:ea typeface="+mn-ea"/>
              <a:cs typeface="+mn-cs"/>
            </a:rPr>
            <a:t>          * 04-Soins palliatifs X 00-Pas de protocole associé (496 400 journées, soit 11% du total);</a:t>
          </a:r>
        </a:p>
        <a:p>
          <a:pPr lvl="0"/>
          <a:r>
            <a:rPr lang="fr-FR" sz="1100">
              <a:solidFill>
                <a:schemeClr val="dk1"/>
              </a:solidFill>
              <a:effectLst/>
              <a:latin typeface="+mn-lt"/>
              <a:ea typeface="+mn-ea"/>
              <a:cs typeface="+mn-cs"/>
            </a:rPr>
            <a:t>          * 09-Pansements complexes et soins spécifiques (stomies compliquées) X 14-Soins de nursing lourd (190 100 journées, soit 4% du total);</a:t>
          </a:r>
        </a:p>
        <a:p>
          <a:r>
            <a:rPr lang="fr-FR" sz="1100">
              <a:solidFill>
                <a:schemeClr val="dk1"/>
              </a:solidFill>
              <a:effectLst/>
              <a:latin typeface="+mn-lt"/>
              <a:ea typeface="+mn-ea"/>
              <a:cs typeface="+mn-cs"/>
            </a:rPr>
            <a:t>          * 04-Soins palliatifs X 01-Assistance</a:t>
          </a:r>
          <a:r>
            <a:rPr lang="fr-FR" sz="1100" baseline="0">
              <a:solidFill>
                <a:schemeClr val="dk1"/>
              </a:solidFill>
              <a:effectLst/>
              <a:latin typeface="+mn-lt"/>
              <a:ea typeface="+mn-ea"/>
              <a:cs typeface="+mn-cs"/>
            </a:rPr>
            <a:t> respiratoire</a:t>
          </a:r>
          <a:r>
            <a:rPr lang="fr-FR" sz="1100">
              <a:solidFill>
                <a:schemeClr val="dk1"/>
              </a:solidFill>
              <a:effectLst/>
              <a:latin typeface="+mn-lt"/>
              <a:ea typeface="+mn-ea"/>
              <a:cs typeface="+mn-cs"/>
            </a:rPr>
            <a:t> (142 600 journées, soit 3% du total)</a:t>
          </a:r>
          <a:r>
            <a:rPr lang="fr-FR" sz="1100" i="0">
              <a:solidFill>
                <a:schemeClr val="dk1"/>
              </a:solidFill>
              <a:effectLst/>
              <a:latin typeface="+mn-lt"/>
              <a:ea typeface="+mn-ea"/>
              <a:cs typeface="+mn-cs"/>
            </a:rPr>
            <a:t>.</a:t>
          </a:r>
          <a:endParaRPr lang="fr-FR">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15</xdr:row>
      <xdr:rowOff>66675</xdr:rowOff>
    </xdr:from>
    <xdr:to>
      <xdr:col>6</xdr:col>
      <xdr:colOff>225879</xdr:colOff>
      <xdr:row>30</xdr:row>
      <xdr:rowOff>159809</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352425</xdr:colOff>
      <xdr:row>15</xdr:row>
      <xdr:rowOff>66675</xdr:rowOff>
    </xdr:from>
    <xdr:to>
      <xdr:col>16</xdr:col>
      <xdr:colOff>511629</xdr:colOff>
      <xdr:row>30</xdr:row>
      <xdr:rowOff>159809</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16</xdr:col>
      <xdr:colOff>0</xdr:colOff>
      <xdr:row>4</xdr:row>
      <xdr:rowOff>85725</xdr:rowOff>
    </xdr:to>
    <xdr:sp macro="" textlink="">
      <xdr:nvSpPr>
        <xdr:cNvPr id="4" name="ZoneTexte 3"/>
        <xdr:cNvSpPr txBox="1"/>
      </xdr:nvSpPr>
      <xdr:spPr>
        <a:xfrm>
          <a:off x="0" y="0"/>
          <a:ext cx="10308167"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d'entrée et par mode de sortie :</a:t>
          </a:r>
        </a:p>
        <a:p>
          <a:endParaRPr lang="fr-FR" sz="1100" b="1">
            <a:solidFill>
              <a:schemeClr val="bg2"/>
            </a:solidFill>
          </a:endParaRPr>
        </a:p>
        <a:p>
          <a:r>
            <a:rPr lang="fr-FR" sz="1100" i="0"/>
            <a:t>     - </a:t>
          </a:r>
          <a:r>
            <a:rPr lang="fr-FR" sz="1100">
              <a:solidFill>
                <a:schemeClr val="dk1"/>
              </a:solidFill>
              <a:effectLst/>
              <a:latin typeface="+mn-lt"/>
              <a:ea typeface="+mn-ea"/>
              <a:cs typeface="+mn-cs"/>
            </a:rPr>
            <a:t>Les séjours en HAD sont majoritairement issus d’une mutation ou d’un transfert suite à un séjour en MCO: 69% des séjours en 2015.</a:t>
          </a:r>
        </a:p>
        <a:p>
          <a:r>
            <a:rPr lang="fr-FR" sz="1100" b="0">
              <a:solidFill>
                <a:schemeClr val="dk1"/>
              </a:solidFill>
              <a:effectLst/>
              <a:latin typeface="+mn-lt"/>
              <a:ea typeface="+mn-ea"/>
              <a:cs typeface="+mn-cs"/>
            </a:rPr>
            <a:t>     - Dans la majorité des prises</a:t>
          </a:r>
          <a:r>
            <a:rPr lang="fr-FR" sz="1100" b="0" baseline="0">
              <a:solidFill>
                <a:schemeClr val="dk1"/>
              </a:solidFill>
              <a:effectLst/>
              <a:latin typeface="+mn-lt"/>
              <a:ea typeface="+mn-ea"/>
              <a:cs typeface="+mn-cs"/>
            </a:rPr>
            <a:t> en charge, </a:t>
          </a:r>
          <a:r>
            <a:rPr lang="fr-FR" sz="1100" b="0">
              <a:solidFill>
                <a:schemeClr val="dk1"/>
              </a:solidFill>
              <a:effectLst/>
              <a:latin typeface="+mn-lt"/>
              <a:ea typeface="+mn-ea"/>
              <a:cs typeface="+mn-cs"/>
            </a:rPr>
            <a:t>environ 55%, les patients restent à leur domicile suite à leur hospitalisation.</a:t>
          </a:r>
          <a:endParaRPr lang="fr-FR" b="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561977</xdr:colOff>
      <xdr:row>31</xdr:row>
      <xdr:rowOff>17992</xdr:rowOff>
    </xdr:from>
    <xdr:to>
      <xdr:col>4</xdr:col>
      <xdr:colOff>114301</xdr:colOff>
      <xdr:row>45</xdr:row>
      <xdr:rowOff>170392</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72</xdr:row>
      <xdr:rowOff>30691</xdr:rowOff>
    </xdr:from>
    <xdr:to>
      <xdr:col>1</xdr:col>
      <xdr:colOff>3736975</xdr:colOff>
      <xdr:row>87</xdr:row>
      <xdr:rowOff>123825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80434</xdr:colOff>
      <xdr:row>72</xdr:row>
      <xdr:rowOff>61383</xdr:rowOff>
    </xdr:from>
    <xdr:to>
      <xdr:col>8</xdr:col>
      <xdr:colOff>642409</xdr:colOff>
      <xdr:row>87</xdr:row>
      <xdr:rowOff>32808</xdr:rowOff>
    </xdr:to>
    <xdr:graphicFrame macro="">
      <xdr:nvGraphicFramePr>
        <xdr:cNvPr id="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xdr:colOff>
      <xdr:row>99</xdr:row>
      <xdr:rowOff>38099</xdr:rowOff>
    </xdr:from>
    <xdr:to>
      <xdr:col>5</xdr:col>
      <xdr:colOff>42334</xdr:colOff>
      <xdr:row>115</xdr:row>
      <xdr:rowOff>74083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8</xdr:col>
      <xdr:colOff>9525</xdr:colOff>
      <xdr:row>15</xdr:row>
      <xdr:rowOff>66675</xdr:rowOff>
    </xdr:to>
    <xdr:sp macro="" textlink="">
      <xdr:nvSpPr>
        <xdr:cNvPr id="6" name="ZoneTexte 5"/>
        <xdr:cNvSpPr txBox="1"/>
      </xdr:nvSpPr>
      <xdr:spPr>
        <a:xfrm>
          <a:off x="0" y="0"/>
          <a:ext cx="8658225" cy="2924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Indice de Karnofsky:</a:t>
          </a:r>
        </a:p>
        <a:p>
          <a:endParaRPr lang="fr-FR" sz="1100" b="1">
            <a:solidFill>
              <a:schemeClr val="bg2"/>
            </a:solidFill>
          </a:endParaRPr>
        </a:p>
        <a:p>
          <a:r>
            <a:rPr lang="fr-FR" sz="1100" i="0"/>
            <a:t>     - </a:t>
          </a:r>
          <a:r>
            <a:rPr lang="fr-FR" sz="1100">
              <a:solidFill>
                <a:schemeClr val="dk1"/>
              </a:solidFill>
              <a:effectLst/>
              <a:latin typeface="+mn-lt"/>
              <a:ea typeface="+mn-ea"/>
              <a:cs typeface="+mn-cs"/>
            </a:rPr>
            <a:t>L’indice de Karnofsky (IK) décrit, sur une échelle synthétique de 0% (décès) à 100 % (aucun signe ou symptôme de maladie), l’état de santé global du patient, l’aide dont il a besoin pour les gestes de la vie courante (besoins personnels, habillage, etc.) et les soins médicaux qu’il requiert. Les patients pris en charge en HAD ont un IK variant de 10 % (« moribond ») à une autonomie quasi-totale (90-100%)</a:t>
          </a:r>
          <a:r>
            <a:rPr lang="fr-FR" sz="1100" b="0">
              <a:solidFill>
                <a:schemeClr val="dk1"/>
              </a:solidFill>
              <a:effectLst/>
              <a:latin typeface="+mn-lt"/>
              <a:ea typeface="+mn-ea"/>
              <a:cs typeface="+mn-cs"/>
            </a:rPr>
            <a:t>.</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58% des journées sont consacrées à des patients avec un IK inférieur ou égal à 40%.</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Les journées des patients présentant un indice de Karnofsky à 10% et à 20% progressent fortement en 2015 (respectivement +13,0% et +15,4%).</a:t>
          </a:r>
        </a:p>
        <a:p>
          <a:r>
            <a:rPr lang="fr-FR" sz="1100" b="0">
              <a:solidFill>
                <a:schemeClr val="dk1"/>
              </a:solidFill>
              <a:effectLst/>
              <a:latin typeface="+mn-lt"/>
              <a:ea typeface="+mn-ea"/>
              <a:cs typeface="+mn-cs"/>
            </a:rPr>
            <a:t>     - Quel que soit le secteur,</a:t>
          </a:r>
          <a:r>
            <a:rPr lang="fr-FR" sz="1100" b="0" baseline="0">
              <a:solidFill>
                <a:schemeClr val="dk1"/>
              </a:solidFill>
              <a:effectLst/>
              <a:latin typeface="+mn-lt"/>
              <a:ea typeface="+mn-ea"/>
              <a:cs typeface="+mn-cs"/>
            </a:rPr>
            <a:t> </a:t>
          </a:r>
          <a:r>
            <a:rPr lang="fr-FR" sz="1100">
              <a:solidFill>
                <a:schemeClr val="dk1"/>
              </a:solidFill>
              <a:effectLst/>
              <a:latin typeface="+mn-lt"/>
              <a:ea typeface="+mn-ea"/>
              <a:cs typeface="+mn-cs"/>
            </a:rPr>
            <a:t>la répartition des journées selon l’état de santé du patient a peu évolué.</a:t>
          </a:r>
        </a:p>
        <a:p>
          <a:r>
            <a:rPr lang="fr-FR" b="0">
              <a:effectLst/>
            </a:rPr>
            <a:t>     - Pour</a:t>
          </a:r>
          <a:r>
            <a:rPr lang="fr-FR" b="0" baseline="0">
              <a:effectLst/>
            </a:rPr>
            <a:t> le secteur ex OQN, </a:t>
          </a:r>
          <a:r>
            <a:rPr lang="fr-FR" sz="1100">
              <a:solidFill>
                <a:schemeClr val="dk1"/>
              </a:solidFill>
              <a:effectLst/>
              <a:latin typeface="+mn-lt"/>
              <a:ea typeface="+mn-ea"/>
              <a:cs typeface="+mn-cs"/>
            </a:rPr>
            <a:t>55,2% des journées en 2015 sont réalisées pour des patients avec un IK valant 30 et 40%, c’est-à-dire des patients handicapés.</a:t>
          </a:r>
        </a:p>
        <a:p>
          <a:pPr marL="0" marR="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Par convention, lorsque la prise en charge concerne un nouveau-né à risque (MPP </a:t>
          </a:r>
          <a:r>
            <a:rPr lang="fr-FR" sz="1100" i="1">
              <a:solidFill>
                <a:schemeClr val="dk1"/>
              </a:solidFill>
              <a:effectLst/>
              <a:latin typeface="+mn-lt"/>
              <a:ea typeface="+mn-ea"/>
              <a:cs typeface="+mn-cs"/>
            </a:rPr>
            <a:t>22 Prise en charge du nouveau-né à risque</a:t>
          </a:r>
          <a:r>
            <a:rPr lang="fr-FR" sz="1100">
              <a:solidFill>
                <a:schemeClr val="dk1"/>
              </a:solidFill>
              <a:effectLst/>
              <a:latin typeface="+mn-lt"/>
              <a:ea typeface="+mn-ea"/>
              <a:cs typeface="+mn-cs"/>
            </a:rPr>
            <a:t>), la cotation de l’IK est toujours 100%, ce qui explique que les journées de prise en charge des enfants de 0 à 4 ans soient pour près de 26% avec un IK à 90% ou 100%.</a:t>
          </a:r>
        </a:p>
        <a:p>
          <a:r>
            <a:rPr lang="fr-FR" b="0">
              <a:effectLst/>
            </a:rPr>
            <a:t>     - </a:t>
          </a:r>
          <a:r>
            <a:rPr lang="fr-FR" sz="1100" b="0">
              <a:solidFill>
                <a:schemeClr val="dk1"/>
              </a:solidFill>
              <a:effectLst/>
              <a:latin typeface="+mn-lt"/>
              <a:ea typeface="+mn-ea"/>
              <a:cs typeface="+mn-cs"/>
            </a:rPr>
            <a:t>L</a:t>
          </a:r>
          <a:r>
            <a:rPr lang="fr-FR" sz="1100">
              <a:solidFill>
                <a:schemeClr val="dk1"/>
              </a:solidFill>
              <a:effectLst/>
              <a:latin typeface="+mn-lt"/>
              <a:ea typeface="+mn-ea"/>
              <a:cs typeface="+mn-cs"/>
            </a:rPr>
            <a:t>es journées d’hospitalisation des personnes de 70 ans et plus portent essentiellement (plus de 50%) sur des patients handicapés nécessitant des soins spécifiques (IK 30% à 40%).</a:t>
          </a:r>
          <a:endParaRPr lang="fr-FR" b="0">
            <a:effectLst/>
          </a:endParaRPr>
        </a:p>
      </xdr:txBody>
    </xdr:sp>
    <xdr:clientData/>
  </xdr:twoCellAnchor>
  <xdr:twoCellAnchor>
    <xdr:from>
      <xdr:col>5</xdr:col>
      <xdr:colOff>687918</xdr:colOff>
      <xdr:row>31</xdr:row>
      <xdr:rowOff>137583</xdr:rowOff>
    </xdr:from>
    <xdr:to>
      <xdr:col>10</xdr:col>
      <xdr:colOff>666750</xdr:colOff>
      <xdr:row>42</xdr:row>
      <xdr:rowOff>168275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603250</xdr:colOff>
      <xdr:row>12</xdr:row>
      <xdr:rowOff>28575</xdr:rowOff>
    </xdr:to>
    <xdr:sp macro="" textlink="">
      <xdr:nvSpPr>
        <xdr:cNvPr id="2" name="ZoneTexte 1"/>
        <xdr:cNvSpPr txBox="1"/>
      </xdr:nvSpPr>
      <xdr:spPr>
        <a:xfrm>
          <a:off x="0" y="0"/>
          <a:ext cx="6270625" cy="1933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actes de la CCAM :</a:t>
          </a:r>
        </a:p>
        <a:p>
          <a:endParaRPr lang="fr-FR" sz="1100" b="1">
            <a:solidFill>
              <a:schemeClr val="bg2"/>
            </a:solidFill>
          </a:endParaRPr>
        </a:p>
        <a:p>
          <a:r>
            <a:rPr lang="fr-FR" sz="1100" i="0"/>
            <a:t>     - </a:t>
          </a:r>
          <a:r>
            <a:rPr lang="fr-FR" sz="1100">
              <a:solidFill>
                <a:schemeClr val="dk1"/>
              </a:solidFill>
              <a:effectLst/>
              <a:latin typeface="+mn-lt"/>
              <a:ea typeface="+mn-ea"/>
              <a:cs typeface="+mn-cs"/>
            </a:rPr>
            <a:t>Peu d’actes sont renseignés encore aujourd’hui même si le nombre de séjours avec au moins un acte a légèrement augmenté pour atteindre 9,5% en 2015.</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En 2015, 75% des actes CCAM décrits sur un total de 102 000 actes concernent cinq MPP : </a:t>
          </a:r>
        </a:p>
        <a:p>
          <a:pPr lvl="0"/>
          <a:r>
            <a:rPr lang="fr-FR" sz="1100">
              <a:solidFill>
                <a:schemeClr val="dk1"/>
              </a:solidFill>
              <a:effectLst/>
              <a:latin typeface="+mn-lt"/>
              <a:ea typeface="+mn-ea"/>
              <a:cs typeface="+mn-cs"/>
            </a:rPr>
            <a:t>          * les soins palliatifs (30,6%) ; </a:t>
          </a: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 la nutrition entérale (16,6%) ;</a:t>
          </a:r>
          <a:endParaRPr lang="fr-FR">
            <a:effectLst/>
          </a:endParaRPr>
        </a:p>
        <a:p>
          <a:pPr lvl="0"/>
          <a:r>
            <a:rPr lang="fr-FR" sz="1100">
              <a:solidFill>
                <a:schemeClr val="dk1"/>
              </a:solidFill>
              <a:effectLst/>
              <a:latin typeface="+mn-lt"/>
              <a:ea typeface="+mn-ea"/>
              <a:cs typeface="+mn-cs"/>
            </a:rPr>
            <a:t>          * la prise en charge de la douleur (12,5%) </a:t>
          </a:r>
        </a:p>
        <a:p>
          <a:pPr lvl="0"/>
          <a:r>
            <a:rPr lang="fr-FR" sz="1100">
              <a:solidFill>
                <a:schemeClr val="dk1"/>
              </a:solidFill>
              <a:effectLst/>
              <a:latin typeface="+mn-lt"/>
              <a:ea typeface="+mn-ea"/>
              <a:cs typeface="+mn-cs"/>
            </a:rPr>
            <a:t>          * la surveillance de grossesse à risque (7,7%) ;</a:t>
          </a:r>
        </a:p>
        <a:p>
          <a:pPr lvl="0"/>
          <a:r>
            <a:rPr lang="fr-FR" sz="1100">
              <a:solidFill>
                <a:schemeClr val="dk1"/>
              </a:solidFill>
              <a:effectLst/>
              <a:latin typeface="+mn-lt"/>
              <a:ea typeface="+mn-ea"/>
              <a:cs typeface="+mn-cs"/>
            </a:rPr>
            <a:t>          * les</a:t>
          </a:r>
          <a:r>
            <a:rPr lang="fr-FR" sz="1100" baseline="0">
              <a:solidFill>
                <a:schemeClr val="dk1"/>
              </a:solidFill>
              <a:effectLst/>
              <a:latin typeface="+mn-lt"/>
              <a:ea typeface="+mn-ea"/>
              <a:cs typeface="+mn-cs"/>
            </a:rPr>
            <a:t> pansements complexes et soins spécifiques (stomies compliquées) </a:t>
          </a:r>
          <a:r>
            <a:rPr lang="fr-FR" sz="1100">
              <a:solidFill>
                <a:schemeClr val="dk1"/>
              </a:solidFill>
              <a:effectLst/>
              <a:latin typeface="+mn-lt"/>
              <a:ea typeface="+mn-ea"/>
              <a:cs typeface="+mn-cs"/>
            </a:rPr>
            <a:t>(7,6%)</a:t>
          </a:r>
          <a:r>
            <a:rPr lang="fr-FR" sz="1100" b="0">
              <a:solidFill>
                <a:schemeClr val="dk1"/>
              </a:solidFill>
              <a:effectLst/>
              <a:latin typeface="+mn-lt"/>
              <a:ea typeface="+mn-ea"/>
              <a:cs typeface="+mn-cs"/>
            </a:rPr>
            <a:t>.</a:t>
          </a:r>
          <a:endParaRPr lang="fr-FR" b="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48682</xdr:colOff>
      <xdr:row>0</xdr:row>
      <xdr:rowOff>31750</xdr:rowOff>
    </xdr:from>
    <xdr:to>
      <xdr:col>12</xdr:col>
      <xdr:colOff>571499</xdr:colOff>
      <xdr:row>10</xdr:row>
      <xdr:rowOff>152400</xdr:rowOff>
    </xdr:to>
    <xdr:sp macro="" textlink="">
      <xdr:nvSpPr>
        <xdr:cNvPr id="5" name="ZoneTexte 4"/>
        <xdr:cNvSpPr txBox="1"/>
      </xdr:nvSpPr>
      <xdr:spPr>
        <a:xfrm>
          <a:off x="48682" y="31750"/>
          <a:ext cx="9433984" cy="170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a:t>
          </a:r>
        </a:p>
        <a:p>
          <a:endParaRPr lang="fr-FR" sz="1100" b="1">
            <a:solidFill>
              <a:schemeClr val="bg2"/>
            </a:solidFill>
          </a:endParaRPr>
        </a:p>
        <a:p>
          <a:r>
            <a:rPr lang="fr-FR" sz="1100"/>
            <a:t>     - </a:t>
          </a:r>
          <a:r>
            <a:rPr lang="fr-FR" sz="1100">
              <a:solidFill>
                <a:schemeClr val="dk1"/>
              </a:solidFill>
              <a:effectLst/>
              <a:latin typeface="+mn-lt"/>
              <a:ea typeface="+mn-ea"/>
              <a:cs typeface="+mn-cs"/>
            </a:rPr>
            <a:t>L’activité des établissements de HAD concerne essentiellement des patients adultes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 18 ans et plus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95% des journées en 2015, dont 29% pour les patients de plus de 80 ans).</a:t>
          </a:r>
        </a:p>
        <a:p>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La durée moyenne de séjour pour des patients de 80 ans et plus (39,7 jours) est nettement supérieure à la moyenne nationale (28,5 jours).</a:t>
          </a:r>
        </a:p>
        <a:p>
          <a:r>
            <a:rPr lang="fr-FR" sz="1100">
              <a:solidFill>
                <a:schemeClr val="dk1"/>
              </a:solidFill>
              <a:effectLst/>
              <a:latin typeface="+mn-lt"/>
              <a:ea typeface="+mn-ea"/>
              <a:cs typeface="+mn-cs"/>
            </a:rPr>
            <a:t>     - L’activité pédiatrique en HAD concerne en majorité des enfants de moins de 4 ans (5 623 patients soit 77% des patients de moins de 18 ans).</a:t>
          </a:r>
        </a:p>
        <a:p>
          <a:r>
            <a:rPr lang="fr-FR" sz="1100">
              <a:solidFill>
                <a:schemeClr val="dk1"/>
              </a:solidFill>
              <a:effectLst/>
              <a:latin typeface="+mn-lt"/>
              <a:ea typeface="+mn-ea"/>
              <a:cs typeface="+mn-cs"/>
            </a:rPr>
            <a:t>     - Le taux d’hospitalisation est plus élevé pour les enfants et jeunes adultes ayant entre 5 et 17 ans (2,9 séjours par patient) que celui des enfants de moins de 4 ans (1,5 séjour par patient).</a:t>
          </a:r>
        </a:p>
        <a:p>
          <a:r>
            <a:rPr lang="fr-FR" sz="1100">
              <a:solidFill>
                <a:schemeClr val="dk1"/>
              </a:solidFill>
              <a:effectLst/>
              <a:latin typeface="+mn-lt"/>
              <a:ea typeface="+mn-ea"/>
              <a:cs typeface="+mn-cs"/>
            </a:rPr>
            <a:t>     - Dans les deux groupes de patients enfants, les soins concernent des enfants jeunes: en moyenne 11,7 ans pour la tranche d’âge 5 à 17 ans et 8 mois pour les enfants de moins de 4 ans.</a:t>
          </a:r>
          <a:endParaRPr lang="fr-FR" sz="1100"/>
        </a:p>
      </xdr:txBody>
    </xdr:sp>
    <xdr:clientData/>
  </xdr:twoCellAnchor>
  <xdr:twoCellAnchor editAs="oneCell">
    <xdr:from>
      <xdr:col>0</xdr:col>
      <xdr:colOff>391583</xdr:colOff>
      <xdr:row>25</xdr:row>
      <xdr:rowOff>31750</xdr:rowOff>
    </xdr:from>
    <xdr:to>
      <xdr:col>4</xdr:col>
      <xdr:colOff>418041</xdr:colOff>
      <xdr:row>39</xdr:row>
      <xdr:rowOff>117475</xdr:rowOff>
    </xdr:to>
    <xdr:pic>
      <xdr:nvPicPr>
        <xdr:cNvPr id="8" name="Imag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3" y="4476750"/>
          <a:ext cx="3042708" cy="230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814915</xdr:colOff>
      <xdr:row>25</xdr:row>
      <xdr:rowOff>105833</xdr:rowOff>
    </xdr:from>
    <xdr:to>
      <xdr:col>11</xdr:col>
      <xdr:colOff>250823</xdr:colOff>
      <xdr:row>40</xdr:row>
      <xdr:rowOff>70908</xdr:rowOff>
    </xdr:to>
    <xdr:pic>
      <xdr:nvPicPr>
        <xdr:cNvPr id="9" name="Imag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0832" y="4550833"/>
          <a:ext cx="4261908" cy="234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361948</xdr:colOff>
      <xdr:row>19</xdr:row>
      <xdr:rowOff>114300</xdr:rowOff>
    </xdr:from>
    <xdr:to>
      <xdr:col>4</xdr:col>
      <xdr:colOff>381000</xdr:colOff>
      <xdr:row>34</xdr:row>
      <xdr:rowOff>66675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38100</xdr:rowOff>
    </xdr:from>
    <xdr:to>
      <xdr:col>13</xdr:col>
      <xdr:colOff>609601</xdr:colOff>
      <xdr:row>8</xdr:row>
      <xdr:rowOff>133350</xdr:rowOff>
    </xdr:to>
    <xdr:sp macro="" textlink="">
      <xdr:nvSpPr>
        <xdr:cNvPr id="3" name="ZoneTexte 2"/>
        <xdr:cNvSpPr txBox="1"/>
      </xdr:nvSpPr>
      <xdr:spPr>
        <a:xfrm>
          <a:off x="38100" y="38100"/>
          <a:ext cx="10106026"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a:t>
          </a:r>
        </a:p>
        <a:p>
          <a:endParaRPr lang="fr-FR" sz="1100" b="1">
            <a:solidFill>
              <a:schemeClr val="bg2"/>
            </a:solidFill>
          </a:endParaRPr>
        </a:p>
        <a:p>
          <a:r>
            <a:rPr lang="fr-FR" sz="1100"/>
            <a:t>     - </a:t>
          </a:r>
          <a:r>
            <a:rPr lang="fr-FR" sz="1100">
              <a:solidFill>
                <a:schemeClr val="dk1"/>
              </a:solidFill>
              <a:effectLst/>
              <a:latin typeface="+mn-lt"/>
              <a:ea typeface="+mn-ea"/>
              <a:cs typeface="+mn-cs"/>
            </a:rPr>
            <a:t>L’activité des établissements d’HAD concerne à</a:t>
          </a:r>
          <a:r>
            <a:rPr lang="fr-FR" sz="1100" baseline="0">
              <a:solidFill>
                <a:schemeClr val="dk1"/>
              </a:solidFill>
              <a:effectLst/>
              <a:latin typeface="+mn-lt"/>
              <a:ea typeface="+mn-ea"/>
              <a:cs typeface="+mn-cs"/>
            </a:rPr>
            <a:t> parts égales les patients du sexe féminin et masculin</a:t>
          </a:r>
          <a:r>
            <a:rPr lang="fr-FR" sz="1100">
              <a:solidFill>
                <a:schemeClr val="dk1"/>
              </a:solidFill>
              <a:effectLst/>
              <a:latin typeface="+mn-lt"/>
              <a:ea typeface="+mn-ea"/>
              <a:cs typeface="+mn-cs"/>
            </a:rPr>
            <a:t>.</a:t>
          </a:r>
        </a:p>
        <a:p>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La durée moyenne de séjour des patients hommes est plus élevée</a:t>
          </a:r>
          <a:r>
            <a:rPr lang="fr-FR" sz="1100" baseline="0">
              <a:solidFill>
                <a:schemeClr val="dk1"/>
              </a:solidFill>
              <a:effectLst/>
              <a:latin typeface="+mn-lt"/>
              <a:ea typeface="+mn-ea"/>
              <a:cs typeface="+mn-cs"/>
            </a:rPr>
            <a:t> que pour les femmes: 30,4 jours contre 26,7</a:t>
          </a:r>
          <a:r>
            <a:rPr lang="fr-FR" sz="1100">
              <a:solidFill>
                <a:schemeClr val="dk1"/>
              </a:solidFill>
              <a:effectLst/>
              <a:latin typeface="+mn-lt"/>
              <a:ea typeface="+mn-ea"/>
              <a:cs typeface="+mn-cs"/>
            </a:rPr>
            <a:t>.</a:t>
          </a:r>
        </a:p>
        <a:p>
          <a:r>
            <a:rPr lang="fr-FR" sz="1100">
              <a:solidFill>
                <a:schemeClr val="dk1"/>
              </a:solidFill>
              <a:effectLst/>
              <a:latin typeface="+mn-lt"/>
              <a:ea typeface="+mn-ea"/>
              <a:cs typeface="+mn-cs"/>
            </a:rPr>
            <a:t>     - Le taux d’hospitalisation est plus élevé chez</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hommes (1,8 séjour par patient) que chez</a:t>
          </a:r>
          <a:r>
            <a:rPr lang="fr-FR" sz="1100" baseline="0">
              <a:solidFill>
                <a:schemeClr val="dk1"/>
              </a:solidFill>
              <a:effectLst/>
              <a:latin typeface="+mn-lt"/>
              <a:ea typeface="+mn-ea"/>
              <a:cs typeface="+mn-cs"/>
            </a:rPr>
            <a:t> les femmes </a:t>
          </a:r>
          <a:r>
            <a:rPr lang="fr-FR" sz="1100">
              <a:solidFill>
                <a:schemeClr val="dk1"/>
              </a:solidFill>
              <a:effectLst/>
              <a:latin typeface="+mn-lt"/>
              <a:ea typeface="+mn-ea"/>
              <a:cs typeface="+mn-cs"/>
            </a:rPr>
            <a:t>(1,6 séjour par patiente).</a:t>
          </a:r>
        </a:p>
        <a:p>
          <a:r>
            <a:rPr lang="fr-FR" sz="1100">
              <a:solidFill>
                <a:schemeClr val="dk1"/>
              </a:solidFill>
              <a:effectLst/>
              <a:latin typeface="+mn-lt"/>
              <a:ea typeface="+mn-ea"/>
              <a:cs typeface="+mn-cs"/>
            </a:rPr>
            <a:t>     - Dans les deux groupes de patients, les soins concernent des personnes âgées avec 65,4 ans de moyenne</a:t>
          </a:r>
          <a:r>
            <a:rPr lang="fr-FR" sz="1100" baseline="0">
              <a:solidFill>
                <a:schemeClr val="dk1"/>
              </a:solidFill>
              <a:effectLst/>
              <a:latin typeface="+mn-lt"/>
              <a:ea typeface="+mn-ea"/>
              <a:cs typeface="+mn-cs"/>
            </a:rPr>
            <a:t> d'âge chez les hommes et 65,1 ans chez les femmes</a:t>
          </a:r>
          <a:r>
            <a:rPr lang="fr-FR" sz="1100">
              <a:solidFill>
                <a:schemeClr val="dk1"/>
              </a:solidFill>
              <a:effectLst/>
              <a:latin typeface="+mn-lt"/>
              <a:ea typeface="+mn-ea"/>
              <a:cs typeface="+mn-cs"/>
            </a:rPr>
            <a:t>.</a:t>
          </a:r>
          <a:endParaRPr lang="fr-FR" sz="1100"/>
        </a:p>
      </xdr:txBody>
    </xdr:sp>
    <xdr:clientData/>
  </xdr:twoCellAnchor>
  <xdr:twoCellAnchor>
    <xdr:from>
      <xdr:col>6</xdr:col>
      <xdr:colOff>0</xdr:colOff>
      <xdr:row>20</xdr:row>
      <xdr:rowOff>31750</xdr:rowOff>
    </xdr:from>
    <xdr:to>
      <xdr:col>10</xdr:col>
      <xdr:colOff>709083</xdr:colOff>
      <xdr:row>33</xdr:row>
      <xdr:rowOff>94192</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495300</xdr:colOff>
      <xdr:row>34</xdr:row>
      <xdr:rowOff>0</xdr:rowOff>
    </xdr:from>
    <xdr:to>
      <xdr:col>8</xdr:col>
      <xdr:colOff>619125</xdr:colOff>
      <xdr:row>56</xdr:row>
      <xdr:rowOff>126300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133350</xdr:colOff>
      <xdr:row>10</xdr:row>
      <xdr:rowOff>642938</xdr:rowOff>
    </xdr:from>
    <xdr:to>
      <xdr:col>13</xdr:col>
      <xdr:colOff>352425</xdr:colOff>
      <xdr:row>28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13</xdr:col>
      <xdr:colOff>0</xdr:colOff>
      <xdr:row>8</xdr:row>
      <xdr:rowOff>133350</xdr:rowOff>
    </xdr:to>
    <xdr:sp macro="" textlink="">
      <xdr:nvSpPr>
        <xdr:cNvPr id="3" name="ZoneTexte 2"/>
        <xdr:cNvSpPr txBox="1"/>
      </xdr:nvSpPr>
      <xdr:spPr>
        <a:xfrm>
          <a:off x="38100" y="38100"/>
          <a:ext cx="9439275"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a:t>
          </a:r>
        </a:p>
        <a:p>
          <a:endParaRPr lang="fr-FR" sz="1100" b="1">
            <a:solidFill>
              <a:schemeClr val="bg2"/>
            </a:solidFill>
          </a:endParaRPr>
        </a:p>
        <a:p>
          <a:r>
            <a:rPr lang="fr-FR" sz="1100"/>
            <a:t>     - Les cinq régions réalisant le plus de journées en HAD sont : Ile</a:t>
          </a:r>
          <a:r>
            <a:rPr lang="fr-FR" sz="1100" baseline="0"/>
            <a:t>-de-France (20%), Auvergne-Rhône-Alpes (12%), </a:t>
          </a:r>
          <a:r>
            <a:rPr lang="fr-FR" sz="1100" baseline="0">
              <a:solidFill>
                <a:schemeClr val="dk1"/>
              </a:solidFill>
              <a:effectLst/>
              <a:latin typeface="+mn-lt"/>
              <a:ea typeface="+mn-ea"/>
              <a:cs typeface="+mn-cs"/>
            </a:rPr>
            <a:t>Aquitaine-Limousin-Poitou Charentes (11%), </a:t>
          </a:r>
          <a:r>
            <a:rPr lang="fr-FR" sz="1100" baseline="0"/>
            <a:t>Nord-Pas-de-Calais-Picardie (11%) et </a:t>
          </a:r>
          <a:r>
            <a:rPr lang="fr-FR" sz="1100" baseline="0">
              <a:solidFill>
                <a:schemeClr val="dk1"/>
              </a:solidFill>
              <a:effectLst/>
              <a:latin typeface="+mn-lt"/>
              <a:ea typeface="+mn-ea"/>
              <a:cs typeface="+mn-cs"/>
            </a:rPr>
            <a:t>PACA (8%)</a:t>
          </a:r>
          <a:r>
            <a:rPr lang="fr-FR" sz="1100" baseline="0"/>
            <a:t>.</a:t>
          </a:r>
          <a:endParaRPr lang="fr-FR">
            <a:effectLst/>
          </a:endParaRPr>
        </a:p>
        <a:p>
          <a:r>
            <a:rPr lang="fr-FR" sz="1100">
              <a:solidFill>
                <a:schemeClr val="dk1"/>
              </a:solidFill>
              <a:effectLst/>
              <a:latin typeface="+mn-lt"/>
              <a:ea typeface="+mn-ea"/>
              <a:cs typeface="+mn-cs"/>
            </a:rPr>
            <a:t>     - Les évolutions 2014/2015 du nombre</a:t>
          </a:r>
          <a:r>
            <a:rPr lang="fr-FR" sz="1100" baseline="0">
              <a:solidFill>
                <a:schemeClr val="dk1"/>
              </a:solidFill>
              <a:effectLst/>
              <a:latin typeface="+mn-lt"/>
              <a:ea typeface="+mn-ea"/>
              <a:cs typeface="+mn-cs"/>
            </a:rPr>
            <a:t> de journées varient fortement d'une région à l'autre:  Aquitaine-Limousin-Poitou Charentes et  Bourgogne-Franche Comté ont une augmentation supérieure à +10%. A l'opposé, cinq régions ont une diminution du nombre de journées qui peut être prononcée comme en Martinique (-10%), Languedoc-Roussillon-Midi-Pyrénées (-2%) et Auvergne-Rhône-Alpes (-1%).</a:t>
          </a:r>
          <a:endParaRPr lang="fr-FR">
            <a:effectLst/>
          </a:endParaRPr>
        </a:p>
      </xdr:txBody>
    </xdr:sp>
    <xdr:clientData/>
  </xdr:twoCellAnchor>
  <xdr:twoCellAnchor>
    <xdr:from>
      <xdr:col>9</xdr:col>
      <xdr:colOff>476250</xdr:colOff>
      <xdr:row>37</xdr:row>
      <xdr:rowOff>47625</xdr:rowOff>
    </xdr:from>
    <xdr:to>
      <xdr:col>17</xdr:col>
      <xdr:colOff>52387</xdr:colOff>
      <xdr:row>53</xdr:row>
      <xdr:rowOff>57150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12</xdr:col>
      <xdr:colOff>638175</xdr:colOff>
      <xdr:row>7</xdr:row>
      <xdr:rowOff>0</xdr:rowOff>
    </xdr:to>
    <xdr:sp macro="" textlink="">
      <xdr:nvSpPr>
        <xdr:cNvPr id="5" name="ZoneTexte 4"/>
        <xdr:cNvSpPr txBox="1"/>
      </xdr:nvSpPr>
      <xdr:spPr>
        <a:xfrm>
          <a:off x="38100" y="38101"/>
          <a:ext cx="89725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catégories</a:t>
          </a:r>
          <a:r>
            <a:rPr lang="fr-FR" sz="1100" b="1" baseline="0">
              <a:solidFill>
                <a:schemeClr val="bg2"/>
              </a:solidFill>
            </a:rPr>
            <a:t> d'établissements</a:t>
          </a:r>
          <a:r>
            <a:rPr lang="fr-FR" sz="1100" b="1">
              <a:solidFill>
                <a:schemeClr val="bg2"/>
              </a:solidFill>
            </a:rPr>
            <a:t> :</a:t>
          </a:r>
        </a:p>
        <a:p>
          <a:endParaRPr lang="fr-FR" sz="1100" b="1">
            <a:solidFill>
              <a:schemeClr val="bg2"/>
            </a:solidFill>
          </a:endParaRPr>
        </a:p>
        <a:p>
          <a:r>
            <a:rPr lang="fr-FR" sz="1100" i="0"/>
            <a:t>     - </a:t>
          </a:r>
          <a:r>
            <a:rPr lang="fr-FR" sz="1100" i="0">
              <a:solidFill>
                <a:schemeClr val="dk1"/>
              </a:solidFill>
              <a:effectLst/>
              <a:latin typeface="+mn-lt"/>
              <a:ea typeface="+mn-ea"/>
              <a:cs typeface="+mn-cs"/>
            </a:rPr>
            <a:t>L’activité d’HAD est assez répartie pour moitié entre les établissements des deux secteurs de financement.</a:t>
          </a:r>
          <a:endParaRPr lang="fr-FR">
            <a:effectLst/>
          </a:endParaRPr>
        </a:p>
        <a:p>
          <a:r>
            <a:rPr lang="fr-FR" sz="1100" i="0">
              <a:solidFill>
                <a:schemeClr val="dk1"/>
              </a:solidFill>
              <a:effectLst/>
              <a:latin typeface="+mn-lt"/>
              <a:ea typeface="+mn-ea"/>
              <a:cs typeface="+mn-cs"/>
            </a:rPr>
            <a:t>     - Pour le secteur ex DG, la prise en charge à domicile est assurée en majorité par les établissements à but non lucratif (EBNL) et les centres hospitaliers généraux (CH).</a:t>
          </a:r>
          <a:endParaRPr lang="fr-FR">
            <a:effectLst/>
          </a:endParaRPr>
        </a:p>
        <a:p>
          <a:pPr eaLnBrk="1" fontAlgn="auto" latinLnBrk="0" hangingPunct="1"/>
          <a:r>
            <a:rPr lang="fr-FR" sz="1100" i="0">
              <a:solidFill>
                <a:schemeClr val="dk1"/>
              </a:solidFill>
              <a:effectLst/>
              <a:latin typeface="+mn-lt"/>
              <a:ea typeface="+mn-ea"/>
              <a:cs typeface="+mn-cs"/>
            </a:rPr>
            <a:t>     - Pour le secteur ex OQN, le nombre de journées réalisées pour une prise</a:t>
          </a:r>
          <a:r>
            <a:rPr lang="fr-FR" sz="1100" i="0" baseline="0">
              <a:solidFill>
                <a:schemeClr val="dk1"/>
              </a:solidFill>
              <a:effectLst/>
              <a:latin typeface="+mn-lt"/>
              <a:ea typeface="+mn-ea"/>
              <a:cs typeface="+mn-cs"/>
            </a:rPr>
            <a:t> en charge à domicile est plus important</a:t>
          </a:r>
          <a:r>
            <a:rPr lang="fr-FR" sz="1100" i="0">
              <a:solidFill>
                <a:schemeClr val="dk1"/>
              </a:solidFill>
              <a:effectLst/>
              <a:latin typeface="+mn-lt"/>
              <a:ea typeface="+mn-ea"/>
              <a:cs typeface="+mn-cs"/>
            </a:rPr>
            <a:t> en établissements non lucratifs. Cependant, ce sont les établissements lucratifs du secteurs ex-OQN</a:t>
          </a:r>
          <a:r>
            <a:rPr lang="fr-FR" sz="1100" i="0" baseline="0">
              <a:solidFill>
                <a:schemeClr val="dk1"/>
              </a:solidFill>
              <a:effectLst/>
              <a:latin typeface="+mn-lt"/>
              <a:ea typeface="+mn-ea"/>
              <a:cs typeface="+mn-cs"/>
            </a:rPr>
            <a:t> qui présentent la plus forte dynamique du nombre de journées</a:t>
          </a:r>
          <a:r>
            <a:rPr lang="fr-FR" sz="1100" i="0">
              <a:solidFill>
                <a:schemeClr val="dk1"/>
              </a:solidFill>
              <a:effectLst/>
              <a:latin typeface="+mn-lt"/>
              <a:ea typeface="+mn-ea"/>
              <a:cs typeface="+mn-cs"/>
            </a:rPr>
            <a:t> entre 2014 et 2015.</a:t>
          </a:r>
          <a:endParaRPr lang="fr-FR">
            <a:effectLst/>
          </a:endParaRPr>
        </a:p>
      </xdr:txBody>
    </xdr:sp>
    <xdr:clientData/>
  </xdr:twoCellAnchor>
  <xdr:twoCellAnchor>
    <xdr:from>
      <xdr:col>5</xdr:col>
      <xdr:colOff>275166</xdr:colOff>
      <xdr:row>24</xdr:row>
      <xdr:rowOff>52917</xdr:rowOff>
    </xdr:from>
    <xdr:to>
      <xdr:col>11</xdr:col>
      <xdr:colOff>148165</xdr:colOff>
      <xdr:row>37</xdr:row>
      <xdr:rowOff>115359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201083</xdr:colOff>
      <xdr:row>22</xdr:row>
      <xdr:rowOff>105833</xdr:rowOff>
    </xdr:from>
    <xdr:to>
      <xdr:col>4</xdr:col>
      <xdr:colOff>338666</xdr:colOff>
      <xdr:row>39</xdr:row>
      <xdr:rowOff>130532</xdr:rowOff>
    </xdr:to>
    <xdr:graphicFrame macro="">
      <xdr:nvGraphicFramePr>
        <xdr:cNvPr id="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12</xdr:col>
      <xdr:colOff>0</xdr:colOff>
      <xdr:row>5</xdr:row>
      <xdr:rowOff>0</xdr:rowOff>
    </xdr:to>
    <xdr:sp macro="" textlink="">
      <xdr:nvSpPr>
        <xdr:cNvPr id="3" name="ZoneTexte 2"/>
        <xdr:cNvSpPr txBox="1"/>
      </xdr:nvSpPr>
      <xdr:spPr>
        <a:xfrm>
          <a:off x="38100" y="38101"/>
          <a:ext cx="9468908" cy="914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statut juridique des é</a:t>
          </a:r>
          <a:r>
            <a:rPr lang="fr-FR" sz="1100" b="1" baseline="0">
              <a:solidFill>
                <a:schemeClr val="bg2"/>
              </a:solidFill>
            </a:rPr>
            <a:t>tablissements</a:t>
          </a:r>
          <a:r>
            <a:rPr lang="fr-FR" sz="1100" b="1">
              <a:solidFill>
                <a:schemeClr val="bg2"/>
              </a:solidFill>
            </a:rPr>
            <a:t> :</a:t>
          </a:r>
        </a:p>
        <a:p>
          <a:endParaRPr lang="fr-FR" sz="1100" b="1">
            <a:solidFill>
              <a:schemeClr val="bg2"/>
            </a:solidFill>
          </a:endParaRPr>
        </a:p>
        <a:p>
          <a:r>
            <a:rPr lang="fr-FR" sz="1100" i="0"/>
            <a:t>     - </a:t>
          </a:r>
          <a:r>
            <a:rPr lang="fr-FR" sz="1100" i="0">
              <a:solidFill>
                <a:schemeClr val="dk1"/>
              </a:solidFill>
              <a:effectLst/>
              <a:latin typeface="+mn-lt"/>
              <a:ea typeface="+mn-ea"/>
              <a:cs typeface="+mn-cs"/>
            </a:rPr>
            <a:t>L’activité d’HAD est majoriatairement prise en charge par des établissments privés d'intérêt collectif.</a:t>
          </a:r>
          <a:endParaRPr lang="fr-FR">
            <a:effectLst/>
          </a:endParaRPr>
        </a:p>
        <a:p>
          <a:r>
            <a:rPr lang="fr-FR" sz="1100" i="0">
              <a:solidFill>
                <a:schemeClr val="dk1"/>
              </a:solidFill>
              <a:effectLst/>
              <a:latin typeface="+mn-lt"/>
              <a:ea typeface="+mn-ea"/>
              <a:cs typeface="+mn-cs"/>
            </a:rPr>
            <a:t>     - La part des journées prises en charge par des établissments privés commerciaux est passée de 12% en 2013 à 14,4% en 2015.</a:t>
          </a:r>
        </a:p>
        <a:p>
          <a:pPr eaLnBrk="1" fontAlgn="auto" latinLnBrk="0" hangingPunct="1"/>
          <a:r>
            <a:rPr lang="fr-FR" sz="1100" i="0">
              <a:solidFill>
                <a:schemeClr val="dk1"/>
              </a:solidFill>
              <a:effectLst/>
              <a:latin typeface="+mn-lt"/>
              <a:ea typeface="+mn-ea"/>
              <a:cs typeface="+mn-cs"/>
            </a:rPr>
            <a:t>     </a:t>
          </a:r>
          <a:endParaRPr lang="fr-FR">
            <a:effectLst/>
          </a:endParaRPr>
        </a:p>
      </xdr:txBody>
    </xdr:sp>
    <xdr:clientData/>
  </xdr:twoCellAnchor>
  <xdr:twoCellAnchor>
    <xdr:from>
      <xdr:col>0</xdr:col>
      <xdr:colOff>254000</xdr:colOff>
      <xdr:row>15</xdr:row>
      <xdr:rowOff>148167</xdr:rowOff>
    </xdr:from>
    <xdr:to>
      <xdr:col>4</xdr:col>
      <xdr:colOff>391583</xdr:colOff>
      <xdr:row>33</xdr:row>
      <xdr:rowOff>14116</xdr:rowOff>
    </xdr:to>
    <xdr:graphicFrame macro="">
      <xdr:nvGraphicFramePr>
        <xdr:cNvPr id="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306917</xdr:colOff>
      <xdr:row>17</xdr:row>
      <xdr:rowOff>10583</xdr:rowOff>
    </xdr:from>
    <xdr:to>
      <xdr:col>11</xdr:col>
      <xdr:colOff>179916</xdr:colOff>
      <xdr:row>30</xdr:row>
      <xdr:rowOff>73025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14</xdr:col>
      <xdr:colOff>619125</xdr:colOff>
      <xdr:row>12</xdr:row>
      <xdr:rowOff>158750</xdr:rowOff>
    </xdr:to>
    <xdr:sp macro="" textlink="">
      <xdr:nvSpPr>
        <xdr:cNvPr id="5" name="ZoneTexte 4"/>
        <xdr:cNvSpPr txBox="1"/>
      </xdr:nvSpPr>
      <xdr:spPr>
        <a:xfrm>
          <a:off x="38100" y="38100"/>
          <a:ext cx="10952692" cy="2237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EHPAD et les ES-EMS hors EHPAD :</a:t>
          </a:r>
        </a:p>
        <a:p>
          <a:endParaRPr lang="fr-FR" sz="1100" b="1">
            <a:solidFill>
              <a:schemeClr val="bg2"/>
            </a:solidFill>
          </a:endParaRPr>
        </a:p>
        <a:p>
          <a:r>
            <a:rPr lang="fr-FR" sz="1100"/>
            <a:t>     - </a:t>
          </a:r>
          <a:r>
            <a:rPr lang="fr-FR" sz="1100">
              <a:solidFill>
                <a:schemeClr val="dk1"/>
              </a:solidFill>
              <a:effectLst/>
              <a:latin typeface="+mn-lt"/>
              <a:ea typeface="+mn-ea"/>
              <a:cs typeface="+mn-cs"/>
            </a:rPr>
            <a:t>Depuis 2007, les établissements d’HAD peuvent intervenir sous certaines conditions dans les établissements médicosociaux de type EHPAD (établissement d’hébergement pour personnes âgées dépendantes). Le recueil de cette information est en place depuis mars 2007, or, en 2013, le mode de recueil a évolué permettant aux ESHAD de coder plus précisément le type de structures ESMS dans lesquelles ils intervenaient : depuis mars 2013, trois catégories sont décrites : les EHPAD, les EMS hors EHPAD, et les établissements sociaux. Aussi les données des années antérieures ont-elles été revues.</a:t>
          </a:r>
          <a:endParaRPr lang="fr-FR">
            <a:effectLst/>
          </a:endParaRPr>
        </a:p>
        <a:p>
          <a:r>
            <a:rPr lang="fr-FR" sz="1100">
              <a:solidFill>
                <a:schemeClr val="dk1"/>
              </a:solidFill>
              <a:effectLst/>
              <a:latin typeface="+mn-lt"/>
              <a:ea typeface="+mn-ea"/>
              <a:cs typeface="+mn-cs"/>
            </a:rPr>
            <a:t>     - Le nombre de journées réalisées pour des personnes hébergées en EHPAD continue de croître fortement</a:t>
          </a:r>
          <a:r>
            <a:rPr lang="fr-FR" sz="1100" baseline="0">
              <a:solidFill>
                <a:schemeClr val="dk1"/>
              </a:solidFill>
              <a:effectLst/>
              <a:latin typeface="+mn-lt"/>
              <a:ea typeface="+mn-ea"/>
              <a:cs typeface="+mn-cs"/>
            </a:rPr>
            <a:t> en 2015 avec +17</a:t>
          </a:r>
          <a:r>
            <a:rPr lang="fr-FR" sz="1100">
              <a:solidFill>
                <a:schemeClr val="dk1"/>
              </a:solidFill>
              <a:effectLst/>
              <a:latin typeface="+mn-lt"/>
              <a:ea typeface="+mn-ea"/>
              <a:cs typeface="+mn-cs"/>
            </a:rPr>
            <a:t>,6% alors que l'évolution du</a:t>
          </a:r>
          <a:r>
            <a:rPr lang="fr-FR" sz="1100" baseline="0">
              <a:solidFill>
                <a:schemeClr val="dk1"/>
              </a:solidFill>
              <a:effectLst/>
              <a:latin typeface="+mn-lt"/>
              <a:ea typeface="+mn-ea"/>
              <a:cs typeface="+mn-cs"/>
            </a:rPr>
            <a:t> total des journées d'HAD est de +4,1%.</a:t>
          </a:r>
        </a:p>
        <a:p>
          <a:r>
            <a:rPr lang="fr-FR" sz="1100" baseline="0">
              <a:solidFill>
                <a:schemeClr val="dk1"/>
              </a:solidFill>
              <a:effectLst/>
              <a:latin typeface="+mn-lt"/>
              <a:ea typeface="+mn-ea"/>
              <a:cs typeface="+mn-cs"/>
            </a:rPr>
            <a:t>     - </a:t>
          </a:r>
          <a:r>
            <a:rPr lang="fr-FR" sz="1100">
              <a:solidFill>
                <a:schemeClr val="dk1"/>
              </a:solidFill>
              <a:effectLst/>
              <a:latin typeface="+mn-lt"/>
              <a:ea typeface="+mn-ea"/>
              <a:cs typeface="+mn-cs"/>
            </a:rPr>
            <a:t>Depuis le 1</a:t>
          </a:r>
          <a:r>
            <a:rPr lang="fr-FR" sz="1100" baseline="30000">
              <a:solidFill>
                <a:schemeClr val="dk1"/>
              </a:solidFill>
              <a:effectLst/>
              <a:latin typeface="+mn-lt"/>
              <a:ea typeface="+mn-ea"/>
              <a:cs typeface="+mn-cs"/>
            </a:rPr>
            <a:t>er</a:t>
          </a:r>
          <a:r>
            <a:rPr lang="fr-FR" sz="1100">
              <a:solidFill>
                <a:schemeClr val="dk1"/>
              </a:solidFill>
              <a:effectLst/>
              <a:latin typeface="+mn-lt"/>
              <a:ea typeface="+mn-ea"/>
              <a:cs typeface="+mn-cs"/>
            </a:rPr>
            <a:t> septembre 2012, l’intervention de l’HAD a été élargie aux établissements sociaux et médicosociaux hors EHPAD.</a:t>
          </a:r>
        </a:p>
        <a:p>
          <a:r>
            <a:rPr lang="fr-FR" sz="1100">
              <a:solidFill>
                <a:schemeClr val="dk1"/>
              </a:solidFill>
              <a:effectLst/>
              <a:latin typeface="+mn-lt"/>
              <a:ea typeface="+mn-ea"/>
              <a:cs typeface="+mn-cs"/>
            </a:rPr>
            <a:t>     - L</a:t>
          </a:r>
          <a:r>
            <a:rPr lang="fr-FR" sz="1100" baseline="0">
              <a:solidFill>
                <a:schemeClr val="dk1"/>
              </a:solidFill>
              <a:effectLst/>
              <a:latin typeface="+mn-lt"/>
              <a:ea typeface="+mn-ea"/>
              <a:cs typeface="+mn-cs"/>
            </a:rPr>
            <a:t>'activité d'HAD en établissements sociaux et médico sociaux hors EHPAD connaiît une évolution similaire au reste de l'activité à domiclie de l'ordre de +5% entre 2014 et 2015.</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 En 2015, les hospitalisations à domicile dans des EMS hors EHPAD se concentrent encore davantage</a:t>
          </a:r>
          <a:r>
            <a:rPr lang="fr-FR" sz="1100" baseline="0">
              <a:solidFill>
                <a:schemeClr val="dk1"/>
              </a:solidFill>
              <a:effectLst/>
              <a:latin typeface="+mn-lt"/>
              <a:ea typeface="+mn-ea"/>
              <a:cs typeface="+mn-cs"/>
            </a:rPr>
            <a:t> avec trois régions où la moitié de ces prises en charges sont faites: </a:t>
          </a:r>
          <a:r>
            <a:rPr lang="fr-FR" sz="1100">
              <a:solidFill>
                <a:schemeClr val="dk1"/>
              </a:solidFill>
              <a:effectLst/>
              <a:latin typeface="+mn-lt"/>
              <a:ea typeface="+mn-ea"/>
              <a:cs typeface="+mn-cs"/>
            </a:rPr>
            <a:t>Nord-Pas-de-Calais-Picardie (23%), Auvergne-Rhône-Alpes (15%) et Aquitaine-Limousin</a:t>
          </a:r>
          <a:r>
            <a:rPr lang="fr-FR" sz="1100" baseline="0">
              <a:solidFill>
                <a:schemeClr val="dk1"/>
              </a:solidFill>
              <a:effectLst/>
              <a:latin typeface="+mn-lt"/>
              <a:ea typeface="+mn-ea"/>
              <a:cs typeface="+mn-cs"/>
            </a:rPr>
            <a:t>-Poitou-Charentes (12%)</a:t>
          </a:r>
          <a:r>
            <a:rPr lang="fr-FR" sz="1100">
              <a:solidFill>
                <a:schemeClr val="dk1"/>
              </a:solidFill>
              <a:effectLst/>
              <a:latin typeface="+mn-lt"/>
              <a:ea typeface="+mn-ea"/>
              <a:cs typeface="+mn-cs"/>
            </a:rPr>
            <a:t>.</a:t>
          </a:r>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371475</xdr:colOff>
      <xdr:row>46</xdr:row>
      <xdr:rowOff>76200</xdr:rowOff>
    </xdr:from>
    <xdr:to>
      <xdr:col>12</xdr:col>
      <xdr:colOff>428625</xdr:colOff>
      <xdr:row>59</xdr:row>
      <xdr:rowOff>31050</xdr:rowOff>
    </xdr:to>
    <xdr:graphicFrame macro="">
      <xdr:nvGraphicFramePr>
        <xdr:cNvPr id="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0</xdr:row>
      <xdr:rowOff>0</xdr:rowOff>
    </xdr:from>
    <xdr:to>
      <xdr:col>11</xdr:col>
      <xdr:colOff>1407584</xdr:colOff>
      <xdr:row>9</xdr:row>
      <xdr:rowOff>42332</xdr:rowOff>
    </xdr:to>
    <xdr:sp macro="" textlink="">
      <xdr:nvSpPr>
        <xdr:cNvPr id="5" name="ZoneTexte 4"/>
        <xdr:cNvSpPr txBox="1"/>
      </xdr:nvSpPr>
      <xdr:spPr>
        <a:xfrm>
          <a:off x="1" y="0"/>
          <a:ext cx="12890500" cy="1471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modes de prise en charge principaux:</a:t>
          </a:r>
        </a:p>
        <a:p>
          <a:endParaRPr lang="fr-FR" sz="1100" b="1">
            <a:solidFill>
              <a:schemeClr val="bg2"/>
            </a:solidFill>
          </a:endParaRPr>
        </a:p>
        <a:p>
          <a:r>
            <a:rPr lang="fr-FR" sz="1100"/>
            <a:t>     - </a:t>
          </a:r>
          <a:r>
            <a:rPr lang="fr-FR" sz="1100" b="0">
              <a:solidFill>
                <a:schemeClr val="dk1"/>
              </a:solidFill>
              <a:effectLst/>
              <a:latin typeface="+mn-lt"/>
              <a:ea typeface="+mn-ea"/>
              <a:cs typeface="+mn-cs"/>
            </a:rPr>
            <a:t>Le mode de prise en charge principal (MPP) est celui ayant suscité la consommation la plus importante de ressources : frais de personnels, frais de location de matériel, frais de médicaments, etc.</a:t>
          </a:r>
          <a:endParaRPr lang="fr-FR" b="0">
            <a:effectLst/>
          </a:endParaRPr>
        </a:p>
        <a:p>
          <a:r>
            <a:rPr lang="fr-FR" sz="1100">
              <a:solidFill>
                <a:schemeClr val="dk1"/>
              </a:solidFill>
              <a:effectLst/>
              <a:latin typeface="+mn-lt"/>
              <a:ea typeface="+mn-ea"/>
              <a:cs typeface="+mn-cs"/>
            </a:rPr>
            <a:t>     - En 2015, deux MPP concentrent 51% du nombre de journées en HAD : 04-Soins palliatifs et 09-Pansements complexes et soins spécifiques (stomies compliquées),</a:t>
          </a:r>
          <a:r>
            <a:rPr lang="fr-FR" sz="1100" baseline="0">
              <a:solidFill>
                <a:schemeClr val="dk1"/>
              </a:solidFill>
              <a:effectLst/>
              <a:latin typeface="+mn-lt"/>
              <a:ea typeface="+mn-ea"/>
              <a:cs typeface="+mn-cs"/>
            </a:rPr>
            <a:t> et ce p</a:t>
          </a:r>
          <a:r>
            <a:rPr lang="fr-FR" sz="1100" b="0">
              <a:solidFill>
                <a:schemeClr val="dk1"/>
              </a:solidFill>
              <a:effectLst/>
              <a:latin typeface="+mn-lt"/>
              <a:ea typeface="+mn-ea"/>
              <a:cs typeface="+mn-cs"/>
            </a:rPr>
            <a:t>our les deux secteurs d’établissements.</a:t>
          </a:r>
        </a:p>
        <a:p>
          <a:r>
            <a:rPr lang="fr-FR" sz="1100" b="0">
              <a:solidFill>
                <a:schemeClr val="dk1"/>
              </a:solidFill>
              <a:effectLst/>
              <a:latin typeface="+mn-lt"/>
              <a:ea typeface="+mn-ea"/>
              <a:cs typeface="+mn-cs"/>
            </a:rPr>
            <a:t>     - Après une baisse du nombre de journées dans le </a:t>
          </a:r>
          <a:r>
            <a:rPr lang="fr-FR" sz="1100">
              <a:solidFill>
                <a:schemeClr val="dk1"/>
              </a:solidFill>
              <a:effectLst/>
              <a:latin typeface="+mn-lt"/>
              <a:ea typeface="+mn-ea"/>
              <a:cs typeface="+mn-cs"/>
            </a:rPr>
            <a:t>MPP "Soins palliatifs" en</a:t>
          </a:r>
          <a:r>
            <a:rPr lang="fr-FR" sz="1100" baseline="0">
              <a:solidFill>
                <a:schemeClr val="dk1"/>
              </a:solidFill>
              <a:effectLst/>
              <a:latin typeface="+mn-lt"/>
              <a:ea typeface="+mn-ea"/>
              <a:cs typeface="+mn-cs"/>
            </a:rPr>
            <a:t> 2014 (</a:t>
          </a:r>
          <a:r>
            <a:rPr lang="fr-FR" sz="1100">
              <a:solidFill>
                <a:schemeClr val="dk1"/>
              </a:solidFill>
              <a:effectLst/>
              <a:latin typeface="+mn-lt"/>
              <a:ea typeface="+mn-ea"/>
              <a:cs typeface="+mn-cs"/>
            </a:rPr>
            <a:t>-4,6%), cette activité redevient dynamique</a:t>
          </a:r>
          <a:r>
            <a:rPr lang="fr-FR" sz="1100" baseline="0">
              <a:solidFill>
                <a:schemeClr val="dk1"/>
              </a:solidFill>
              <a:effectLst/>
              <a:latin typeface="+mn-lt"/>
              <a:ea typeface="+mn-ea"/>
              <a:cs typeface="+mn-cs"/>
            </a:rPr>
            <a:t> en 2015 avec +5,5% en nombre de journées. La hausse du nombre de journées pour le MPP "</a:t>
          </a:r>
          <a:r>
            <a:rPr lang="fr-FR" sz="1100">
              <a:solidFill>
                <a:schemeClr val="dk1"/>
              </a:solidFill>
              <a:effectLst/>
              <a:latin typeface="+mn-lt"/>
              <a:ea typeface="+mn-ea"/>
              <a:cs typeface="+mn-cs"/>
            </a:rPr>
            <a:t>Pansements complexes et soins spécifiques (stomies compliquées)" se poursuit en 2015 (+11,8%).</a:t>
          </a:r>
        </a:p>
        <a:p>
          <a:r>
            <a:rPr lang="fr-FR" sz="1100" baseline="0">
              <a:solidFill>
                <a:schemeClr val="dk1"/>
              </a:solidFill>
              <a:effectLst/>
              <a:latin typeface="+mn-lt"/>
              <a:ea typeface="+mn-ea"/>
              <a:cs typeface="+mn-cs"/>
            </a:rPr>
            <a:t>     - </a:t>
          </a:r>
          <a:r>
            <a:rPr lang="fr-FR" sz="1100">
              <a:solidFill>
                <a:schemeClr val="dk1"/>
              </a:solidFill>
              <a:effectLst/>
              <a:latin typeface="+mn-lt"/>
              <a:ea typeface="+mn-ea"/>
              <a:cs typeface="+mn-cs"/>
            </a:rPr>
            <a:t> La plus forte progression</a:t>
          </a:r>
          <a:r>
            <a:rPr lang="fr-FR" sz="1100" baseline="0">
              <a:solidFill>
                <a:schemeClr val="dk1"/>
              </a:solidFill>
              <a:effectLst/>
              <a:latin typeface="+mn-lt"/>
              <a:ea typeface="+mn-ea"/>
              <a:cs typeface="+mn-cs"/>
            </a:rPr>
            <a:t> en nombre de journées en 2015 revient au MPP "Prise en charge de la douleur" (+21,7%).</a:t>
          </a:r>
          <a:endParaRPr lang="fr-FR" b="0">
            <a:effectLst/>
          </a:endParaRPr>
        </a:p>
      </xdr:txBody>
    </xdr:sp>
    <xdr:clientData/>
  </xdr:twoCellAnchor>
  <xdr:twoCellAnchor>
    <xdr:from>
      <xdr:col>5</xdr:col>
      <xdr:colOff>846668</xdr:colOff>
      <xdr:row>25</xdr:row>
      <xdr:rowOff>52916</xdr:rowOff>
    </xdr:from>
    <xdr:to>
      <xdr:col>12</xdr:col>
      <xdr:colOff>264585</xdr:colOff>
      <xdr:row>38</xdr:row>
      <xdr:rowOff>63500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476251</xdr:colOff>
      <xdr:row>12</xdr:row>
      <xdr:rowOff>452438</xdr:rowOff>
    </xdr:from>
    <xdr:to>
      <xdr:col>10</xdr:col>
      <xdr:colOff>613834</xdr:colOff>
      <xdr:row>23</xdr:row>
      <xdr:rowOff>85672</xdr:rowOff>
    </xdr:to>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1" y="2357438"/>
          <a:ext cx="3079750" cy="1792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409575</xdr:colOff>
      <xdr:row>48</xdr:row>
      <xdr:rowOff>180975</xdr:rowOff>
    </xdr:from>
    <xdr:to>
      <xdr:col>14</xdr:col>
      <xdr:colOff>609600</xdr:colOff>
      <xdr:row>65</xdr:row>
      <xdr:rowOff>2475</xdr:rowOff>
    </xdr:to>
    <xdr:graphicFrame macro="">
      <xdr:nvGraphicFramePr>
        <xdr:cNvPr id="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12</xdr:col>
      <xdr:colOff>742950</xdr:colOff>
      <xdr:row>10</xdr:row>
      <xdr:rowOff>114300</xdr:rowOff>
    </xdr:to>
    <xdr:sp macro="" textlink="">
      <xdr:nvSpPr>
        <xdr:cNvPr id="5" name="ZoneTexte 4"/>
        <xdr:cNvSpPr txBox="1"/>
      </xdr:nvSpPr>
      <xdr:spPr>
        <a:xfrm>
          <a:off x="0" y="0"/>
          <a:ext cx="11944350" cy="1962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modes de prise en charge associés:</a:t>
          </a:r>
        </a:p>
        <a:p>
          <a:endParaRPr lang="fr-FR" sz="1100" b="1">
            <a:solidFill>
              <a:schemeClr val="bg2"/>
            </a:solidFill>
          </a:endParaRPr>
        </a:p>
        <a:p>
          <a:r>
            <a:rPr lang="fr-FR" sz="1100"/>
            <a:t>     - </a:t>
          </a:r>
          <a:r>
            <a:rPr lang="fr-FR" sz="1100">
              <a:solidFill>
                <a:schemeClr val="dk1"/>
              </a:solidFill>
              <a:effectLst/>
              <a:latin typeface="+mn-lt"/>
              <a:ea typeface="+mn-ea"/>
              <a:cs typeface="+mn-cs"/>
            </a:rPr>
            <a:t>Les modes de prise en charge associés (MPA) les plus fréquents en 2015 sont :</a:t>
          </a:r>
        </a:p>
        <a:p>
          <a:pPr lvl="0"/>
          <a:r>
            <a:rPr lang="fr-FR" sz="1100">
              <a:solidFill>
                <a:schemeClr val="dk1"/>
              </a:solidFill>
              <a:effectLst/>
              <a:latin typeface="+mn-lt"/>
              <a:ea typeface="+mn-ea"/>
              <a:cs typeface="+mn-cs"/>
            </a:rPr>
            <a:t>          * 00-Pas de protocole associé, avec près de 1,9 millions de journées, soit 41,1% ;</a:t>
          </a:r>
        </a:p>
        <a:p>
          <a:pPr lvl="0"/>
          <a:r>
            <a:rPr lang="fr-FR" sz="1100">
              <a:solidFill>
                <a:schemeClr val="dk1"/>
              </a:solidFill>
              <a:effectLst/>
              <a:latin typeface="+mn-lt"/>
              <a:ea typeface="+mn-ea"/>
              <a:cs typeface="+mn-cs"/>
            </a:rPr>
            <a:t>          * 14-Soins de nursing lourds, avec 407 700 journées, soit 8,8% ;</a:t>
          </a:r>
          <a:endParaRPr lang="fr-FR">
            <a:effectLst/>
          </a:endParaRPr>
        </a:p>
        <a:p>
          <a:r>
            <a:rPr lang="fr-FR" sz="1100">
              <a:solidFill>
                <a:schemeClr val="dk1"/>
              </a:solidFill>
              <a:effectLst/>
              <a:latin typeface="+mn-lt"/>
              <a:ea typeface="+mn-ea"/>
              <a:cs typeface="+mn-cs"/>
            </a:rPr>
            <a:t>          * 01-Assistance respiratoire avec 324 000 journées, soit 7,0% ;</a:t>
          </a:r>
        </a:p>
        <a:p>
          <a:r>
            <a:rPr lang="fr-FR" sz="1100">
              <a:solidFill>
                <a:schemeClr val="dk1"/>
              </a:solidFill>
              <a:effectLst/>
              <a:latin typeface="+mn-lt"/>
              <a:ea typeface="+mn-ea"/>
              <a:cs typeface="+mn-cs"/>
            </a:rPr>
            <a:t>          * 09-Pansements complexes avec 282</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700 journées, soit 6,1% ;</a:t>
          </a:r>
          <a:endParaRPr lang="fr-FR">
            <a:effectLst/>
          </a:endParaRPr>
        </a:p>
        <a:p>
          <a:r>
            <a:rPr lang="fr-FR" sz="1100">
              <a:solidFill>
                <a:schemeClr val="dk1"/>
              </a:solidFill>
              <a:effectLst/>
              <a:latin typeface="+mn-lt"/>
              <a:ea typeface="+mn-ea"/>
              <a:cs typeface="+mn-cs"/>
            </a:rPr>
            <a:t>          * 01-Assistance respiratoire avec 279</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300 journées, soit 6,1% ;</a:t>
          </a:r>
        </a:p>
        <a:p>
          <a:r>
            <a:rPr lang="fr-FR" sz="1100" b="0" i="0">
              <a:solidFill>
                <a:schemeClr val="dk1"/>
              </a:solidFill>
              <a:effectLst/>
              <a:latin typeface="+mn-lt"/>
              <a:ea typeface="+mn-ea"/>
              <a:cs typeface="+mn-cs"/>
            </a:rPr>
            <a:t>     - </a:t>
          </a:r>
          <a:r>
            <a:rPr lang="fr-FR" sz="1100" i="0">
              <a:solidFill>
                <a:schemeClr val="dk1"/>
              </a:solidFill>
              <a:effectLst/>
              <a:latin typeface="+mn-lt"/>
              <a:ea typeface="+mn-ea"/>
              <a:cs typeface="+mn-cs"/>
            </a:rPr>
            <a:t>Le MPA « 00-Pas de protocole associé » est plus codé dans le secteur ex DG que dans le secteur ex OQN (46,5% contre 35,0% en 2015).</a:t>
          </a:r>
          <a:endParaRPr lang="fr-FR" b="0" i="0">
            <a:effectLst/>
          </a:endParaRPr>
        </a:p>
        <a:p>
          <a:r>
            <a:rPr lang="fr-FR" sz="1100" i="0"/>
            <a:t>     - </a:t>
          </a:r>
          <a:r>
            <a:rPr lang="fr-FR" sz="1100" i="0">
              <a:solidFill>
                <a:schemeClr val="dk1"/>
              </a:solidFill>
              <a:effectLst/>
              <a:latin typeface="+mn-lt"/>
              <a:ea typeface="+mn-ea"/>
              <a:cs typeface="+mn-cs"/>
            </a:rPr>
            <a:t>Les évolutions</a:t>
          </a:r>
          <a:r>
            <a:rPr lang="fr-FR" sz="1100" i="0" baseline="0">
              <a:solidFill>
                <a:schemeClr val="dk1"/>
              </a:solidFill>
              <a:effectLst/>
              <a:latin typeface="+mn-lt"/>
              <a:ea typeface="+mn-ea"/>
              <a:cs typeface="+mn-cs"/>
            </a:rPr>
            <a:t> les plus prononcées en 2015 concernent les MPA "Post-partum pathologique" (+45,1%) et "Transfusion sanguine" (+26,2%)</a:t>
          </a:r>
          <a:r>
            <a:rPr lang="fr-FR" sz="1100" i="0">
              <a:solidFill>
                <a:schemeClr val="dk1"/>
              </a:solidFill>
              <a:effectLst/>
              <a:latin typeface="+mn-lt"/>
              <a:ea typeface="+mn-ea"/>
              <a:cs typeface="+mn-cs"/>
            </a:rPr>
            <a:t>.</a:t>
          </a:r>
          <a:endParaRPr lang="fr-FR" sz="1100" i="0"/>
        </a:p>
      </xdr:txBody>
    </xdr:sp>
    <xdr:clientData/>
  </xdr:twoCellAnchor>
  <xdr:twoCellAnchor editAs="oneCell">
    <xdr:from>
      <xdr:col>7</xdr:col>
      <xdr:colOff>381000</xdr:colOff>
      <xdr:row>16</xdr:row>
      <xdr:rowOff>158750</xdr:rowOff>
    </xdr:from>
    <xdr:to>
      <xdr:col>12</xdr:col>
      <xdr:colOff>117475</xdr:colOff>
      <xdr:row>33</xdr:row>
      <xdr:rowOff>82550</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93500" y="3429000"/>
          <a:ext cx="3784600"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36"/>
  <sheetViews>
    <sheetView tabSelected="1" view="pageLayout" zoomScaleNormal="100" zoomScaleSheetLayoutView="100" workbookViewId="0">
      <selection activeCell="J23" sqref="J23"/>
    </sheetView>
  </sheetViews>
  <sheetFormatPr baseColWidth="10" defaultRowHeight="12.75" x14ac:dyDescent="0.2"/>
  <cols>
    <col min="1" max="1" width="6.42578125" style="38" customWidth="1"/>
    <col min="2" max="3" width="41.42578125" style="38" customWidth="1"/>
    <col min="4" max="4" width="18.7109375" style="38" customWidth="1"/>
    <col min="5" max="5" width="15.42578125" style="38" customWidth="1"/>
    <col min="6" max="6" width="27.85546875" style="38" customWidth="1"/>
    <col min="7" max="7" width="11" style="38" customWidth="1"/>
    <col min="8" max="16384" width="11.42578125" style="38"/>
  </cols>
  <sheetData>
    <row r="9" spans="2:9" x14ac:dyDescent="0.2">
      <c r="B9" s="99"/>
      <c r="C9" s="99"/>
      <c r="D9" s="99"/>
      <c r="E9" s="99"/>
      <c r="F9" s="99"/>
      <c r="G9" s="99"/>
    </row>
    <row r="10" spans="2:9" x14ac:dyDescent="0.2">
      <c r="B10" s="100"/>
      <c r="C10" s="100"/>
      <c r="D10" s="100"/>
      <c r="E10" s="100"/>
      <c r="F10" s="100"/>
      <c r="G10" s="100"/>
    </row>
    <row r="11" spans="2:9" x14ac:dyDescent="0.2">
      <c r="B11" s="100"/>
      <c r="C11" s="100"/>
      <c r="D11" s="100"/>
      <c r="E11" s="100"/>
      <c r="F11" s="100"/>
      <c r="G11" s="100"/>
    </row>
    <row r="12" spans="2:9" x14ac:dyDescent="0.2">
      <c r="B12" s="101"/>
      <c r="C12" s="146"/>
      <c r="D12" s="146"/>
      <c r="E12" s="146"/>
      <c r="F12" s="146"/>
      <c r="G12" s="102"/>
      <c r="H12" s="69"/>
      <c r="I12" s="69"/>
    </row>
    <row r="13" spans="2:9" x14ac:dyDescent="0.2">
      <c r="B13" s="103" t="s">
        <v>84</v>
      </c>
      <c r="C13" s="147" t="s">
        <v>87</v>
      </c>
      <c r="D13" s="109"/>
      <c r="E13" s="109"/>
      <c r="F13" s="109"/>
      <c r="G13" s="170"/>
      <c r="H13" s="69"/>
      <c r="I13" s="69"/>
    </row>
    <row r="14" spans="2:9" x14ac:dyDescent="0.2">
      <c r="B14" s="103"/>
      <c r="C14" s="147"/>
      <c r="D14" s="108"/>
      <c r="E14" s="108"/>
      <c r="F14" s="108"/>
      <c r="G14" s="170"/>
      <c r="H14" s="69"/>
      <c r="I14" s="69"/>
    </row>
    <row r="15" spans="2:9" x14ac:dyDescent="0.2">
      <c r="B15" s="104" t="s">
        <v>85</v>
      </c>
      <c r="C15" s="148" t="s">
        <v>124</v>
      </c>
      <c r="D15" s="108"/>
      <c r="E15" s="108"/>
      <c r="F15" s="108"/>
      <c r="G15" s="170"/>
      <c r="H15" s="69"/>
      <c r="I15" s="69"/>
    </row>
    <row r="16" spans="2:9" x14ac:dyDescent="0.2">
      <c r="B16" s="104"/>
      <c r="C16" s="148"/>
      <c r="D16" s="149"/>
      <c r="E16" s="149"/>
      <c r="F16" s="149"/>
      <c r="G16" s="170"/>
      <c r="H16" s="69"/>
      <c r="I16" s="69"/>
    </row>
    <row r="17" spans="2:10" ht="30" customHeight="1" x14ac:dyDescent="0.2">
      <c r="B17" s="111" t="s">
        <v>88</v>
      </c>
      <c r="C17" s="196" t="s">
        <v>105</v>
      </c>
      <c r="D17" s="196"/>
      <c r="E17" s="196"/>
      <c r="F17" s="196"/>
      <c r="G17" s="197"/>
      <c r="H17" s="69"/>
      <c r="I17" s="69"/>
    </row>
    <row r="18" spans="2:10" ht="30" customHeight="1" x14ac:dyDescent="0.2">
      <c r="B18" s="104"/>
      <c r="C18" s="198" t="s">
        <v>106</v>
      </c>
      <c r="D18" s="198"/>
      <c r="E18" s="198"/>
      <c r="F18" s="198"/>
      <c r="G18" s="199"/>
      <c r="H18" s="69"/>
      <c r="I18" s="69"/>
    </row>
    <row r="19" spans="2:10" ht="16.5" customHeight="1" x14ac:dyDescent="0.2">
      <c r="B19" s="103"/>
      <c r="C19" s="150" t="s">
        <v>57</v>
      </c>
      <c r="D19" s="151"/>
      <c r="E19" s="151"/>
      <c r="F19" s="151"/>
      <c r="G19" s="171"/>
      <c r="H19" s="69"/>
      <c r="I19" s="69"/>
    </row>
    <row r="20" spans="2:10" x14ac:dyDescent="0.2">
      <c r="B20" s="104" t="s">
        <v>86</v>
      </c>
      <c r="C20" s="152" t="s">
        <v>167</v>
      </c>
      <c r="D20" s="152"/>
      <c r="E20" s="152"/>
      <c r="F20" s="152"/>
      <c r="G20" s="172"/>
      <c r="H20" s="69"/>
      <c r="I20" s="69"/>
    </row>
    <row r="21" spans="2:10" ht="91.5" customHeight="1" x14ac:dyDescent="0.2">
      <c r="B21" s="104"/>
      <c r="C21" s="200" t="s">
        <v>125</v>
      </c>
      <c r="D21" s="200"/>
      <c r="E21" s="200"/>
      <c r="F21" s="200"/>
      <c r="G21" s="201"/>
      <c r="H21" s="153"/>
      <c r="I21" s="153"/>
      <c r="J21" s="153"/>
    </row>
    <row r="22" spans="2:10" ht="54" customHeight="1" x14ac:dyDescent="0.2">
      <c r="B22" s="104"/>
      <c r="C22" s="202" t="s">
        <v>166</v>
      </c>
      <c r="D22" s="202"/>
      <c r="E22" s="202"/>
      <c r="F22" s="202"/>
      <c r="G22" s="203"/>
      <c r="H22" s="153"/>
      <c r="I22" s="153"/>
      <c r="J22" s="153"/>
    </row>
    <row r="23" spans="2:10" ht="27" customHeight="1" thickBot="1" x14ac:dyDescent="0.25">
      <c r="B23" s="104"/>
      <c r="C23" s="108"/>
      <c r="D23" s="108"/>
      <c r="E23" s="108"/>
      <c r="F23" s="108"/>
      <c r="G23" s="170"/>
      <c r="H23" s="69"/>
      <c r="I23" s="69"/>
    </row>
    <row r="24" spans="2:10" x14ac:dyDescent="0.2">
      <c r="B24" s="104"/>
      <c r="C24" s="154" t="s">
        <v>112</v>
      </c>
      <c r="D24" s="155" t="s">
        <v>55</v>
      </c>
      <c r="E24" s="156" t="s">
        <v>107</v>
      </c>
      <c r="F24" s="108"/>
      <c r="G24" s="170"/>
    </row>
    <row r="25" spans="2:10" ht="13.5" thickBot="1" x14ac:dyDescent="0.25">
      <c r="B25" s="104"/>
      <c r="C25" s="157"/>
      <c r="D25" s="158"/>
      <c r="E25" s="159" t="s">
        <v>108</v>
      </c>
      <c r="F25" s="108"/>
      <c r="G25" s="170"/>
    </row>
    <row r="26" spans="2:10" ht="13.5" thickBot="1" x14ac:dyDescent="0.25">
      <c r="B26" s="104"/>
      <c r="C26" s="160" t="s">
        <v>109</v>
      </c>
      <c r="D26" s="161">
        <v>308</v>
      </c>
      <c r="E26" s="162" t="s">
        <v>159</v>
      </c>
      <c r="F26" s="108"/>
      <c r="G26" s="170"/>
    </row>
    <row r="27" spans="2:10" ht="13.5" thickBot="1" x14ac:dyDescent="0.25">
      <c r="B27" s="104"/>
      <c r="C27" s="160" t="s">
        <v>110</v>
      </c>
      <c r="D27" s="161">
        <v>306</v>
      </c>
      <c r="E27" s="161" t="s">
        <v>160</v>
      </c>
      <c r="F27" s="108"/>
      <c r="G27" s="170"/>
    </row>
    <row r="28" spans="2:10" ht="13.5" thickBot="1" x14ac:dyDescent="0.25">
      <c r="B28" s="104"/>
      <c r="C28" s="160" t="s">
        <v>111</v>
      </c>
      <c r="D28" s="165">
        <f>D27/D26</f>
        <v>0.99350649350649356</v>
      </c>
      <c r="E28" s="173">
        <v>0.997</v>
      </c>
      <c r="F28" s="108"/>
      <c r="G28" s="105"/>
    </row>
    <row r="29" spans="2:10" x14ac:dyDescent="0.2">
      <c r="B29" s="104"/>
      <c r="C29" s="108"/>
      <c r="D29" s="108"/>
      <c r="E29" s="108"/>
      <c r="F29" s="108"/>
      <c r="G29" s="105"/>
      <c r="H29" s="69"/>
      <c r="I29" s="69"/>
    </row>
    <row r="30" spans="2:10" x14ac:dyDescent="0.2">
      <c r="B30" s="104"/>
      <c r="C30" s="108"/>
      <c r="D30" s="108"/>
      <c r="E30" s="108"/>
      <c r="F30" s="108"/>
      <c r="G30" s="105"/>
      <c r="H30" s="69"/>
      <c r="I30" s="69"/>
    </row>
    <row r="31" spans="2:10" x14ac:dyDescent="0.2">
      <c r="B31" s="104"/>
      <c r="C31" s="108"/>
      <c r="D31" s="108"/>
      <c r="E31" s="108"/>
      <c r="F31" s="108"/>
      <c r="G31" s="105"/>
      <c r="H31" s="69"/>
      <c r="I31" s="69"/>
    </row>
    <row r="32" spans="2:10" x14ac:dyDescent="0.2">
      <c r="B32" s="106"/>
      <c r="C32" s="163"/>
      <c r="D32" s="163"/>
      <c r="E32" s="163"/>
      <c r="F32" s="163"/>
      <c r="G32" s="107"/>
      <c r="H32" s="69"/>
      <c r="I32" s="69"/>
    </row>
    <row r="33" spans="2:9" x14ac:dyDescent="0.2">
      <c r="B33" s="99"/>
      <c r="C33" s="99"/>
      <c r="D33" s="99"/>
      <c r="E33" s="99"/>
      <c r="F33" s="99"/>
      <c r="G33" s="99"/>
      <c r="H33" s="69"/>
      <c r="I33" s="69"/>
    </row>
    <row r="34" spans="2:9" x14ac:dyDescent="0.2">
      <c r="B34" s="108"/>
      <c r="C34" s="108"/>
      <c r="D34" s="108"/>
      <c r="E34" s="108"/>
      <c r="F34" s="108"/>
      <c r="G34" s="108"/>
    </row>
    <row r="35" spans="2:9" x14ac:dyDescent="0.2">
      <c r="B35" s="109"/>
      <c r="C35" s="109"/>
      <c r="D35" s="109"/>
      <c r="E35" s="109"/>
      <c r="F35" s="109"/>
      <c r="G35" s="110"/>
    </row>
    <row r="36" spans="2:9" x14ac:dyDescent="0.2">
      <c r="B36" s="109"/>
      <c r="C36" s="109"/>
      <c r="D36" s="109"/>
      <c r="E36" s="109"/>
      <c r="F36" s="109"/>
      <c r="G36" s="110"/>
    </row>
  </sheetData>
  <mergeCells count="4">
    <mergeCell ref="C17:G17"/>
    <mergeCell ref="C18:G18"/>
    <mergeCell ref="C21:G21"/>
    <mergeCell ref="C22:G22"/>
  </mergeCells>
  <pageMargins left="0.7" right="0.7" top="0.75" bottom="0.75" header="0.3" footer="0.3"/>
  <pageSetup paperSize="9" scale="70" orientation="landscape" r:id="rId1"/>
  <headerFooter>
    <oddHeader>&amp;C&amp;A</oddHeader>
  </headerFooter>
  <rowBreaks count="1" manualBreakCount="1">
    <brk id="32" min="1" max="6" man="1"/>
  </rowBreaks>
  <colBreaks count="1" manualBreakCount="1">
    <brk id="7" max="2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1:AE42"/>
  <sheetViews>
    <sheetView view="pageLayout" zoomScale="50" zoomScaleNormal="90" zoomScaleSheetLayoutView="90" zoomScalePageLayoutView="50" workbookViewId="0">
      <selection activeCell="P52" sqref="P52"/>
    </sheetView>
  </sheetViews>
  <sheetFormatPr baseColWidth="10" defaultRowHeight="12.75" x14ac:dyDescent="0.2"/>
  <cols>
    <col min="1" max="1" width="29.28515625" style="38" customWidth="1"/>
    <col min="2" max="24" width="8.7109375" style="38" customWidth="1"/>
    <col min="25" max="25" width="11.7109375" style="38" customWidth="1"/>
    <col min="26" max="16384" width="11.42578125" style="38"/>
  </cols>
  <sheetData>
    <row r="11" spans="1:31" ht="13.5" thickBot="1" x14ac:dyDescent="0.25"/>
    <row r="12" spans="1:31" ht="12.75" customHeight="1" x14ac:dyDescent="0.2">
      <c r="A12" s="210"/>
      <c r="B12" s="212" t="s">
        <v>74</v>
      </c>
      <c r="C12" s="213"/>
      <c r="D12" s="213"/>
      <c r="E12" s="213"/>
      <c r="F12" s="213"/>
      <c r="G12" s="213"/>
      <c r="H12" s="213"/>
      <c r="I12" s="213"/>
      <c r="J12" s="213"/>
      <c r="K12" s="213"/>
      <c r="L12" s="213"/>
      <c r="M12" s="213"/>
      <c r="N12" s="213"/>
      <c r="O12" s="213"/>
      <c r="P12" s="213"/>
      <c r="Q12" s="213"/>
      <c r="R12" s="213"/>
      <c r="S12" s="213"/>
      <c r="T12" s="213"/>
      <c r="U12" s="213"/>
      <c r="V12" s="213"/>
      <c r="W12" s="213"/>
      <c r="X12" s="214"/>
      <c r="Y12" s="215" t="s">
        <v>5</v>
      </c>
    </row>
    <row r="13" spans="1:31" ht="116.25" customHeight="1" x14ac:dyDescent="0.2">
      <c r="A13" s="211"/>
      <c r="B13" s="143" t="s">
        <v>31</v>
      </c>
      <c r="C13" s="143" t="s">
        <v>16</v>
      </c>
      <c r="D13" s="143" t="s">
        <v>18</v>
      </c>
      <c r="E13" s="143" t="s">
        <v>14</v>
      </c>
      <c r="F13" s="143" t="s">
        <v>11</v>
      </c>
      <c r="G13" s="143" t="s">
        <v>23</v>
      </c>
      <c r="H13" s="143" t="s">
        <v>13</v>
      </c>
      <c r="I13" s="143" t="s">
        <v>22</v>
      </c>
      <c r="J13" s="143" t="s">
        <v>21</v>
      </c>
      <c r="K13" s="143" t="s">
        <v>53</v>
      </c>
      <c r="L13" s="143" t="s">
        <v>19</v>
      </c>
      <c r="M13" s="143" t="s">
        <v>25</v>
      </c>
      <c r="N13" s="143" t="s">
        <v>24</v>
      </c>
      <c r="O13" s="143" t="s">
        <v>15</v>
      </c>
      <c r="P13" s="143" t="s">
        <v>12</v>
      </c>
      <c r="Q13" s="143" t="s">
        <v>26</v>
      </c>
      <c r="R13" s="143" t="s">
        <v>29</v>
      </c>
      <c r="S13" s="143" t="s">
        <v>30</v>
      </c>
      <c r="T13" s="143" t="s">
        <v>20</v>
      </c>
      <c r="U13" s="143" t="s">
        <v>27</v>
      </c>
      <c r="V13" s="143" t="s">
        <v>17</v>
      </c>
      <c r="W13" s="143" t="s">
        <v>28</v>
      </c>
      <c r="X13" s="143" t="s">
        <v>33</v>
      </c>
      <c r="Y13" s="216"/>
    </row>
    <row r="14" spans="1:31" x14ac:dyDescent="0.2">
      <c r="A14" s="123" t="s">
        <v>63</v>
      </c>
      <c r="B14" s="136"/>
      <c r="C14" s="137"/>
      <c r="D14" s="136"/>
      <c r="E14" s="137"/>
      <c r="F14" s="136"/>
      <c r="G14" s="137"/>
      <c r="H14" s="136"/>
      <c r="I14" s="136"/>
      <c r="J14" s="136"/>
      <c r="K14" s="136"/>
      <c r="L14" s="137"/>
      <c r="M14" s="136"/>
      <c r="N14" s="136"/>
      <c r="O14" s="137"/>
      <c r="P14" s="136"/>
      <c r="Q14" s="136"/>
      <c r="R14" s="137"/>
      <c r="S14" s="137"/>
      <c r="T14" s="137"/>
      <c r="U14" s="137"/>
      <c r="V14" s="137"/>
      <c r="W14" s="137"/>
      <c r="X14" s="136"/>
      <c r="Y14" s="138"/>
      <c r="Z14" s="69"/>
      <c r="AA14" s="69"/>
      <c r="AB14" s="69"/>
      <c r="AC14" s="69"/>
      <c r="AD14" s="69"/>
      <c r="AE14" s="69"/>
    </row>
    <row r="15" spans="1:31" x14ac:dyDescent="0.2">
      <c r="A15" s="144" t="s">
        <v>16</v>
      </c>
      <c r="B15" s="140">
        <v>3175</v>
      </c>
      <c r="C15" s="141">
        <v>11</v>
      </c>
      <c r="D15" s="140">
        <v>2494</v>
      </c>
      <c r="E15" s="141">
        <v>871</v>
      </c>
      <c r="F15" s="140">
        <v>23129</v>
      </c>
      <c r="G15" s="141">
        <v>382</v>
      </c>
      <c r="H15" s="140">
        <v>34116</v>
      </c>
      <c r="I15" s="140">
        <v>1721</v>
      </c>
      <c r="J15" s="140">
        <v>2053</v>
      </c>
      <c r="K15" s="140">
        <v>11854</v>
      </c>
      <c r="L15" s="141">
        <v>112</v>
      </c>
      <c r="M15" s="140">
        <v>5106</v>
      </c>
      <c r="N15" s="140">
        <v>7518</v>
      </c>
      <c r="O15" s="141">
        <v>743</v>
      </c>
      <c r="P15" s="140">
        <v>26173</v>
      </c>
      <c r="Q15" s="140">
        <v>3208</v>
      </c>
      <c r="R15" s="141">
        <v>160</v>
      </c>
      <c r="S15" s="141">
        <v>2</v>
      </c>
      <c r="T15" s="141">
        <v>46</v>
      </c>
      <c r="U15" s="141"/>
      <c r="V15" s="141"/>
      <c r="W15" s="141">
        <v>272</v>
      </c>
      <c r="X15" s="140">
        <v>1708</v>
      </c>
      <c r="Y15" s="142">
        <v>124854</v>
      </c>
      <c r="Z15" s="167"/>
    </row>
    <row r="16" spans="1:31" x14ac:dyDescent="0.2">
      <c r="A16" s="144" t="s">
        <v>18</v>
      </c>
      <c r="B16" s="77">
        <v>13171</v>
      </c>
      <c r="C16" s="77">
        <v>3962</v>
      </c>
      <c r="D16" s="78">
        <v>717</v>
      </c>
      <c r="E16" s="77">
        <v>7841</v>
      </c>
      <c r="F16" s="77">
        <v>5034</v>
      </c>
      <c r="G16" s="77">
        <v>1314</v>
      </c>
      <c r="H16" s="78">
        <v>516</v>
      </c>
      <c r="I16" s="77">
        <v>10035</v>
      </c>
      <c r="J16" s="77">
        <v>3867</v>
      </c>
      <c r="K16" s="77">
        <v>18471</v>
      </c>
      <c r="L16" s="77">
        <v>1829</v>
      </c>
      <c r="M16" s="77">
        <v>3443</v>
      </c>
      <c r="N16" s="77">
        <v>1780</v>
      </c>
      <c r="O16" s="77">
        <v>25395</v>
      </c>
      <c r="P16" s="77">
        <v>9133</v>
      </c>
      <c r="Q16" s="77">
        <v>974</v>
      </c>
      <c r="R16" s="77">
        <v>1671</v>
      </c>
      <c r="S16" s="78">
        <v>2</v>
      </c>
      <c r="T16" s="78">
        <v>24</v>
      </c>
      <c r="U16" s="78"/>
      <c r="V16" s="78"/>
      <c r="W16" s="77">
        <v>2444</v>
      </c>
      <c r="X16" s="77">
        <v>4366</v>
      </c>
      <c r="Y16" s="124">
        <v>115989</v>
      </c>
      <c r="Z16" s="167"/>
    </row>
    <row r="17" spans="1:26" x14ac:dyDescent="0.2">
      <c r="A17" s="144" t="s">
        <v>14</v>
      </c>
      <c r="B17" s="77">
        <v>90529</v>
      </c>
      <c r="C17" s="77">
        <v>12925</v>
      </c>
      <c r="D17" s="77">
        <v>33619</v>
      </c>
      <c r="E17" s="78"/>
      <c r="F17" s="78">
        <v>105</v>
      </c>
      <c r="G17" s="77">
        <v>1011</v>
      </c>
      <c r="H17" s="77">
        <v>7894</v>
      </c>
      <c r="I17" s="77">
        <v>21636</v>
      </c>
      <c r="J17" s="77">
        <v>7056</v>
      </c>
      <c r="K17" s="77">
        <v>47301</v>
      </c>
      <c r="L17" s="77">
        <v>7470</v>
      </c>
      <c r="M17" s="77">
        <v>7980</v>
      </c>
      <c r="N17" s="77">
        <v>2148</v>
      </c>
      <c r="O17" s="77">
        <v>6367</v>
      </c>
      <c r="P17" s="77">
        <v>15986</v>
      </c>
      <c r="Q17" s="77">
        <v>1565</v>
      </c>
      <c r="R17" s="77">
        <v>2073</v>
      </c>
      <c r="S17" s="78">
        <v>13</v>
      </c>
      <c r="T17" s="78">
        <v>68</v>
      </c>
      <c r="U17" s="78"/>
      <c r="V17" s="78">
        <v>17</v>
      </c>
      <c r="W17" s="78">
        <v>819</v>
      </c>
      <c r="X17" s="77">
        <v>5651</v>
      </c>
      <c r="Y17" s="124">
        <v>272233</v>
      </c>
      <c r="Z17" s="167"/>
    </row>
    <row r="18" spans="1:26" x14ac:dyDescent="0.2">
      <c r="A18" s="144" t="s">
        <v>11</v>
      </c>
      <c r="B18" s="77">
        <v>496378</v>
      </c>
      <c r="C18" s="77">
        <v>142564</v>
      </c>
      <c r="D18" s="77">
        <v>73714</v>
      </c>
      <c r="E18" s="77">
        <v>403</v>
      </c>
      <c r="F18" s="77">
        <v>12</v>
      </c>
      <c r="G18" s="77">
        <v>23595</v>
      </c>
      <c r="H18" s="77">
        <v>97922</v>
      </c>
      <c r="I18" s="77">
        <v>83171</v>
      </c>
      <c r="J18" s="77">
        <v>94</v>
      </c>
      <c r="K18" s="77">
        <v>82386</v>
      </c>
      <c r="L18" s="77">
        <v>807</v>
      </c>
      <c r="M18" s="77">
        <v>23772</v>
      </c>
      <c r="N18" s="77">
        <v>17770</v>
      </c>
      <c r="O18" s="77">
        <v>51606</v>
      </c>
      <c r="P18" s="77">
        <v>211</v>
      </c>
      <c r="Q18" s="78">
        <v>11</v>
      </c>
      <c r="R18" s="78">
        <v>110</v>
      </c>
      <c r="S18" s="78">
        <v>181</v>
      </c>
      <c r="T18" s="78"/>
      <c r="U18" s="78"/>
      <c r="V18" s="78"/>
      <c r="W18" s="77">
        <v>5488</v>
      </c>
      <c r="X18" s="78">
        <v>118</v>
      </c>
      <c r="Y18" s="124">
        <v>1100313</v>
      </c>
      <c r="Z18" s="167"/>
    </row>
    <row r="19" spans="1:26" ht="24" x14ac:dyDescent="0.2">
      <c r="A19" s="144" t="s">
        <v>23</v>
      </c>
      <c r="B19" s="77">
        <v>71206</v>
      </c>
      <c r="C19" s="77">
        <v>1335</v>
      </c>
      <c r="D19" s="77">
        <v>1467</v>
      </c>
      <c r="E19" s="77">
        <v>119</v>
      </c>
      <c r="F19" s="77">
        <v>563</v>
      </c>
      <c r="G19" s="77"/>
      <c r="H19" s="77">
        <v>741</v>
      </c>
      <c r="I19" s="77">
        <v>7625</v>
      </c>
      <c r="J19" s="77">
        <v>980</v>
      </c>
      <c r="K19" s="77">
        <v>2002</v>
      </c>
      <c r="L19" s="77">
        <v>48</v>
      </c>
      <c r="M19" s="77">
        <v>1364</v>
      </c>
      <c r="N19" s="77">
        <v>631</v>
      </c>
      <c r="O19" s="77"/>
      <c r="P19" s="77">
        <v>2312</v>
      </c>
      <c r="Q19" s="78">
        <v>231</v>
      </c>
      <c r="R19" s="77">
        <v>1492</v>
      </c>
      <c r="S19" s="78">
        <v>7</v>
      </c>
      <c r="T19" s="78"/>
      <c r="U19" s="78"/>
      <c r="V19" s="78"/>
      <c r="W19" s="78"/>
      <c r="X19" s="77">
        <v>3620</v>
      </c>
      <c r="Y19" s="124">
        <v>95743</v>
      </c>
      <c r="Z19" s="167"/>
    </row>
    <row r="20" spans="1:26" x14ac:dyDescent="0.2">
      <c r="A20" s="144" t="s">
        <v>13</v>
      </c>
      <c r="B20" s="77">
        <v>15629</v>
      </c>
      <c r="C20" s="77">
        <v>36279</v>
      </c>
      <c r="D20" s="77">
        <v>291</v>
      </c>
      <c r="E20" s="77">
        <v>1121</v>
      </c>
      <c r="F20" s="77">
        <v>6965</v>
      </c>
      <c r="G20" s="77">
        <v>782</v>
      </c>
      <c r="H20" s="77">
        <v>974</v>
      </c>
      <c r="I20" s="77">
        <v>8495</v>
      </c>
      <c r="J20" s="77">
        <v>4123</v>
      </c>
      <c r="K20" s="77">
        <v>43551</v>
      </c>
      <c r="L20" s="77">
        <v>1491</v>
      </c>
      <c r="M20" s="77">
        <v>15396</v>
      </c>
      <c r="N20" s="77">
        <v>40853</v>
      </c>
      <c r="O20" s="77">
        <v>19919</v>
      </c>
      <c r="P20" s="77">
        <v>96531</v>
      </c>
      <c r="Q20" s="77">
        <v>11440</v>
      </c>
      <c r="R20" s="77">
        <v>3476</v>
      </c>
      <c r="S20" s="78">
        <v>1</v>
      </c>
      <c r="T20" s="78">
        <v>87</v>
      </c>
      <c r="U20" s="78"/>
      <c r="V20" s="78"/>
      <c r="W20" s="78">
        <v>1017</v>
      </c>
      <c r="X20" s="77">
        <v>9413</v>
      </c>
      <c r="Y20" s="124">
        <v>317834</v>
      </c>
      <c r="Z20" s="167"/>
    </row>
    <row r="21" spans="1:26" x14ac:dyDescent="0.2">
      <c r="A21" s="144" t="s">
        <v>22</v>
      </c>
      <c r="B21" s="77">
        <v>23759</v>
      </c>
      <c r="C21" s="77">
        <v>2887</v>
      </c>
      <c r="D21" s="77">
        <v>6529</v>
      </c>
      <c r="E21" s="77">
        <v>1743</v>
      </c>
      <c r="F21" s="77">
        <v>26250</v>
      </c>
      <c r="G21" s="77">
        <v>2561</v>
      </c>
      <c r="H21" s="77">
        <v>5507</v>
      </c>
      <c r="I21" s="77"/>
      <c r="J21" s="77">
        <v>1083</v>
      </c>
      <c r="K21" s="77">
        <v>9690</v>
      </c>
      <c r="L21" s="77">
        <v>584</v>
      </c>
      <c r="M21" s="77">
        <v>2105</v>
      </c>
      <c r="N21" s="77">
        <v>994</v>
      </c>
      <c r="O21" s="77">
        <v>10234</v>
      </c>
      <c r="P21" s="77">
        <v>7668</v>
      </c>
      <c r="Q21" s="78">
        <v>32</v>
      </c>
      <c r="R21" s="77">
        <v>1591</v>
      </c>
      <c r="S21" s="78">
        <v>2</v>
      </c>
      <c r="T21" s="78"/>
      <c r="U21" s="78"/>
      <c r="V21" s="78"/>
      <c r="W21" s="78">
        <v>1225</v>
      </c>
      <c r="X21" s="77">
        <v>2910</v>
      </c>
      <c r="Y21" s="124">
        <v>107354</v>
      </c>
      <c r="Z21" s="167"/>
    </row>
    <row r="22" spans="1:26" x14ac:dyDescent="0.2">
      <c r="A22" s="144" t="s">
        <v>21</v>
      </c>
      <c r="B22" s="77">
        <v>39800</v>
      </c>
      <c r="C22" s="77">
        <v>7434</v>
      </c>
      <c r="D22" s="77">
        <v>1328</v>
      </c>
      <c r="E22" s="77">
        <v>673</v>
      </c>
      <c r="F22" s="77"/>
      <c r="G22" s="77">
        <v>1859</v>
      </c>
      <c r="H22" s="77">
        <v>7230</v>
      </c>
      <c r="I22" s="77">
        <v>3968</v>
      </c>
      <c r="J22" s="77"/>
      <c r="K22" s="77">
        <v>3532</v>
      </c>
      <c r="L22" s="77">
        <v>593</v>
      </c>
      <c r="M22" s="77">
        <v>3981</v>
      </c>
      <c r="N22" s="77">
        <v>3363</v>
      </c>
      <c r="O22" s="77">
        <v>7714</v>
      </c>
      <c r="P22" s="77">
        <v>6386</v>
      </c>
      <c r="Q22" s="77">
        <v>6668</v>
      </c>
      <c r="R22" s="78">
        <v>273</v>
      </c>
      <c r="S22" s="78"/>
      <c r="T22" s="78">
        <v>797</v>
      </c>
      <c r="U22" s="78"/>
      <c r="V22" s="78">
        <v>21</v>
      </c>
      <c r="W22" s="77">
        <v>1021</v>
      </c>
      <c r="X22" s="77">
        <v>6128</v>
      </c>
      <c r="Y22" s="124">
        <v>102769</v>
      </c>
      <c r="Z22" s="167"/>
    </row>
    <row r="23" spans="1:26" ht="36" x14ac:dyDescent="0.2">
      <c r="A23" s="144" t="s">
        <v>53</v>
      </c>
      <c r="B23" s="77">
        <v>688524</v>
      </c>
      <c r="C23" s="77">
        <v>39025</v>
      </c>
      <c r="D23" s="77">
        <v>8057</v>
      </c>
      <c r="E23" s="77">
        <v>5074</v>
      </c>
      <c r="F23" s="77">
        <v>6740</v>
      </c>
      <c r="G23" s="77">
        <v>3230</v>
      </c>
      <c r="H23" s="77">
        <v>15659</v>
      </c>
      <c r="I23" s="77">
        <v>93801</v>
      </c>
      <c r="J23" s="77">
        <v>8701</v>
      </c>
      <c r="K23" s="77">
        <v>38</v>
      </c>
      <c r="L23" s="77">
        <v>1896</v>
      </c>
      <c r="M23" s="77">
        <v>69282</v>
      </c>
      <c r="N23" s="77">
        <v>30401</v>
      </c>
      <c r="O23" s="77">
        <v>18651</v>
      </c>
      <c r="P23" s="77">
        <v>190101</v>
      </c>
      <c r="Q23" s="77">
        <v>10897</v>
      </c>
      <c r="R23" s="77">
        <v>1938</v>
      </c>
      <c r="S23" s="78">
        <v>5</v>
      </c>
      <c r="T23" s="78"/>
      <c r="U23" s="78"/>
      <c r="V23" s="78">
        <v>59</v>
      </c>
      <c r="W23" s="77">
        <v>659</v>
      </c>
      <c r="X23" s="77">
        <v>52445</v>
      </c>
      <c r="Y23" s="124">
        <v>1245183</v>
      </c>
      <c r="Z23" s="167"/>
    </row>
    <row r="24" spans="1:26" x14ac:dyDescent="0.2">
      <c r="A24" s="144" t="s">
        <v>19</v>
      </c>
      <c r="B24" s="77">
        <v>42601</v>
      </c>
      <c r="C24" s="77">
        <v>1376</v>
      </c>
      <c r="D24" s="77">
        <v>1236</v>
      </c>
      <c r="E24" s="77">
        <v>526</v>
      </c>
      <c r="F24" s="77">
        <v>186</v>
      </c>
      <c r="G24" s="77">
        <v>123</v>
      </c>
      <c r="H24" s="77">
        <v>2138</v>
      </c>
      <c r="I24" s="77">
        <v>5705</v>
      </c>
      <c r="J24" s="77">
        <v>707</v>
      </c>
      <c r="K24" s="77">
        <v>5138</v>
      </c>
      <c r="L24" s="77"/>
      <c r="M24" s="77">
        <v>29592</v>
      </c>
      <c r="N24" s="77">
        <v>1384</v>
      </c>
      <c r="O24" s="77">
        <v>755</v>
      </c>
      <c r="P24" s="77">
        <v>8964</v>
      </c>
      <c r="Q24" s="77">
        <v>1147</v>
      </c>
      <c r="R24" s="78">
        <v>174</v>
      </c>
      <c r="S24" s="78"/>
      <c r="T24" s="78">
        <v>17</v>
      </c>
      <c r="U24" s="78"/>
      <c r="V24" s="78">
        <v>112</v>
      </c>
      <c r="W24" s="78">
        <v>34</v>
      </c>
      <c r="X24" s="77">
        <v>4380</v>
      </c>
      <c r="Y24" s="124">
        <v>106295</v>
      </c>
      <c r="Z24" s="167"/>
    </row>
    <row r="25" spans="1:26" x14ac:dyDescent="0.2">
      <c r="A25" s="144" t="s">
        <v>25</v>
      </c>
      <c r="B25" s="77">
        <v>5142</v>
      </c>
      <c r="C25" s="77">
        <v>2091</v>
      </c>
      <c r="D25" s="77">
        <v>50</v>
      </c>
      <c r="E25" s="77">
        <v>51</v>
      </c>
      <c r="F25" s="77">
        <v>322</v>
      </c>
      <c r="G25" s="77">
        <v>7</v>
      </c>
      <c r="H25" s="77">
        <v>71</v>
      </c>
      <c r="I25" s="77">
        <v>2389</v>
      </c>
      <c r="J25" s="77">
        <v>937</v>
      </c>
      <c r="K25" s="77">
        <v>1242</v>
      </c>
      <c r="L25" s="77">
        <v>508</v>
      </c>
      <c r="M25" s="77">
        <v>163</v>
      </c>
      <c r="N25" s="77">
        <v>207</v>
      </c>
      <c r="O25" s="77">
        <v>343</v>
      </c>
      <c r="P25" s="77">
        <v>13358</v>
      </c>
      <c r="Q25" s="77">
        <v>1455</v>
      </c>
      <c r="R25" s="78">
        <v>32</v>
      </c>
      <c r="S25" s="78"/>
      <c r="T25" s="78">
        <v>30</v>
      </c>
      <c r="U25" s="78"/>
      <c r="V25" s="78"/>
      <c r="W25" s="78">
        <v>30</v>
      </c>
      <c r="X25" s="77">
        <v>5496</v>
      </c>
      <c r="Y25" s="124">
        <v>33924</v>
      </c>
      <c r="Z25" s="167"/>
    </row>
    <row r="26" spans="1:26" x14ac:dyDescent="0.2">
      <c r="A26" s="144" t="s">
        <v>24</v>
      </c>
      <c r="B26" s="77">
        <v>7665</v>
      </c>
      <c r="C26" s="77">
        <v>1674</v>
      </c>
      <c r="D26" s="77">
        <v>8</v>
      </c>
      <c r="E26" s="77">
        <v>22</v>
      </c>
      <c r="F26" s="77">
        <v>374</v>
      </c>
      <c r="G26" s="77">
        <v>90</v>
      </c>
      <c r="H26" s="77">
        <v>1906</v>
      </c>
      <c r="I26" s="77">
        <v>2722</v>
      </c>
      <c r="J26" s="77">
        <v>1333</v>
      </c>
      <c r="K26" s="77">
        <v>1819</v>
      </c>
      <c r="L26" s="77">
        <v>83</v>
      </c>
      <c r="M26" s="77">
        <v>631</v>
      </c>
      <c r="N26" s="77">
        <v>576</v>
      </c>
      <c r="O26" s="77">
        <v>473</v>
      </c>
      <c r="P26" s="77">
        <v>21092</v>
      </c>
      <c r="Q26" s="77">
        <v>3932</v>
      </c>
      <c r="R26" s="78">
        <v>154</v>
      </c>
      <c r="S26" s="78"/>
      <c r="T26" s="78"/>
      <c r="U26" s="78"/>
      <c r="V26" s="78"/>
      <c r="W26" s="78"/>
      <c r="X26" s="77">
        <v>9394</v>
      </c>
      <c r="Y26" s="124">
        <v>53948</v>
      </c>
      <c r="Z26" s="167"/>
    </row>
    <row r="27" spans="1:26" ht="36" x14ac:dyDescent="0.2">
      <c r="A27" s="144" t="s">
        <v>15</v>
      </c>
      <c r="B27" s="77">
        <v>96468</v>
      </c>
      <c r="C27" s="77">
        <v>8599</v>
      </c>
      <c r="D27" s="77">
        <v>3133</v>
      </c>
      <c r="E27" s="77">
        <v>1060</v>
      </c>
      <c r="F27" s="77">
        <v>2928</v>
      </c>
      <c r="G27" s="77"/>
      <c r="H27" s="77">
        <v>2269</v>
      </c>
      <c r="I27" s="77">
        <v>13629</v>
      </c>
      <c r="J27" s="77">
        <v>1095</v>
      </c>
      <c r="K27" s="77">
        <v>3552</v>
      </c>
      <c r="L27" s="77">
        <v>80</v>
      </c>
      <c r="M27" s="77">
        <v>4666</v>
      </c>
      <c r="N27" s="77">
        <v>4575</v>
      </c>
      <c r="O27" s="77"/>
      <c r="P27" s="77">
        <v>7011</v>
      </c>
      <c r="Q27" s="77">
        <v>2028</v>
      </c>
      <c r="R27" s="77">
        <v>2694</v>
      </c>
      <c r="S27" s="78">
        <v>23</v>
      </c>
      <c r="T27" s="78"/>
      <c r="U27" s="78"/>
      <c r="V27" s="78"/>
      <c r="W27" s="78">
        <v>70</v>
      </c>
      <c r="X27" s="77">
        <v>17568</v>
      </c>
      <c r="Y27" s="124">
        <v>171448</v>
      </c>
      <c r="Z27" s="167"/>
    </row>
    <row r="28" spans="1:26" x14ac:dyDescent="0.2">
      <c r="A28" s="144" t="s">
        <v>12</v>
      </c>
      <c r="B28" s="77">
        <v>60442</v>
      </c>
      <c r="C28" s="77">
        <v>60842</v>
      </c>
      <c r="D28" s="77">
        <v>2698</v>
      </c>
      <c r="E28" s="77">
        <v>1030</v>
      </c>
      <c r="F28" s="77"/>
      <c r="G28" s="77">
        <v>1060</v>
      </c>
      <c r="H28" s="77">
        <v>28012</v>
      </c>
      <c r="I28" s="77">
        <v>20385</v>
      </c>
      <c r="J28" s="77">
        <v>8440</v>
      </c>
      <c r="K28" s="77">
        <v>51669</v>
      </c>
      <c r="L28" s="77">
        <v>840</v>
      </c>
      <c r="M28" s="77">
        <v>67705</v>
      </c>
      <c r="N28" s="77">
        <v>118501</v>
      </c>
      <c r="O28" s="77">
        <v>5977</v>
      </c>
      <c r="P28" s="77">
        <v>2276</v>
      </c>
      <c r="Q28" s="77">
        <v>6680</v>
      </c>
      <c r="R28" s="78">
        <v>1085</v>
      </c>
      <c r="S28" s="78">
        <v>5</v>
      </c>
      <c r="T28" s="78"/>
      <c r="U28" s="78"/>
      <c r="V28" s="78"/>
      <c r="W28" s="78">
        <v>355</v>
      </c>
      <c r="X28" s="77">
        <v>37725</v>
      </c>
      <c r="Y28" s="124">
        <v>475727</v>
      </c>
      <c r="Z28" s="167"/>
    </row>
    <row r="29" spans="1:26" ht="24" x14ac:dyDescent="0.2">
      <c r="A29" s="144" t="s">
        <v>26</v>
      </c>
      <c r="B29" s="77">
        <v>39258</v>
      </c>
      <c r="C29" s="77">
        <v>2291</v>
      </c>
      <c r="D29" s="78">
        <v>9</v>
      </c>
      <c r="E29" s="78"/>
      <c r="F29" s="78"/>
      <c r="G29" s="78"/>
      <c r="H29" s="78">
        <v>27</v>
      </c>
      <c r="I29" s="77">
        <v>1594</v>
      </c>
      <c r="J29" s="78">
        <v>71</v>
      </c>
      <c r="K29" s="78">
        <v>212</v>
      </c>
      <c r="L29" s="78">
        <v>14</v>
      </c>
      <c r="M29" s="78">
        <v>626</v>
      </c>
      <c r="N29" s="78">
        <v>515</v>
      </c>
      <c r="O29" s="78">
        <v>44</v>
      </c>
      <c r="P29" s="78">
        <v>121</v>
      </c>
      <c r="Q29" s="78"/>
      <c r="R29" s="78">
        <v>28</v>
      </c>
      <c r="S29" s="78"/>
      <c r="T29" s="78">
        <v>70</v>
      </c>
      <c r="U29" s="78"/>
      <c r="V29" s="78"/>
      <c r="W29" s="78"/>
      <c r="X29" s="77">
        <v>8698</v>
      </c>
      <c r="Y29" s="124">
        <v>53578</v>
      </c>
      <c r="Z29" s="167"/>
    </row>
    <row r="30" spans="1:26" x14ac:dyDescent="0.2">
      <c r="A30" s="144" t="s">
        <v>29</v>
      </c>
      <c r="B30" s="78">
        <v>740</v>
      </c>
      <c r="C30" s="78">
        <v>393</v>
      </c>
      <c r="D30" s="78">
        <v>199</v>
      </c>
      <c r="E30" s="78">
        <v>370</v>
      </c>
      <c r="F30" s="78"/>
      <c r="G30" s="78">
        <v>21</v>
      </c>
      <c r="H30" s="78">
        <v>175</v>
      </c>
      <c r="I30" s="78">
        <v>571</v>
      </c>
      <c r="J30" s="78">
        <v>20</v>
      </c>
      <c r="K30" s="78">
        <v>83</v>
      </c>
      <c r="L30" s="78">
        <v>72</v>
      </c>
      <c r="M30" s="78">
        <v>72</v>
      </c>
      <c r="N30" s="78">
        <v>206</v>
      </c>
      <c r="O30" s="78">
        <v>137</v>
      </c>
      <c r="P30" s="78">
        <v>239</v>
      </c>
      <c r="Q30" s="78">
        <v>55</v>
      </c>
      <c r="R30" s="78">
        <v>43</v>
      </c>
      <c r="S30" s="78"/>
      <c r="T30" s="78"/>
      <c r="U30" s="78"/>
      <c r="V30" s="78"/>
      <c r="W30" s="78"/>
      <c r="X30" s="78">
        <v>291</v>
      </c>
      <c r="Y30" s="124">
        <v>3687</v>
      </c>
      <c r="Z30" s="167"/>
    </row>
    <row r="31" spans="1:26" x14ac:dyDescent="0.2">
      <c r="A31" s="144" t="s">
        <v>30</v>
      </c>
      <c r="B31" s="78">
        <v>347</v>
      </c>
      <c r="C31" s="78">
        <v>33</v>
      </c>
      <c r="D31" s="78">
        <v>5</v>
      </c>
      <c r="E31" s="78">
        <v>18</v>
      </c>
      <c r="F31" s="78">
        <v>49</v>
      </c>
      <c r="G31" s="78">
        <v>1</v>
      </c>
      <c r="H31" s="78">
        <v>1</v>
      </c>
      <c r="I31" s="78">
        <v>2</v>
      </c>
      <c r="J31" s="78">
        <v>6</v>
      </c>
      <c r="K31" s="78">
        <v>83</v>
      </c>
      <c r="L31" s="78"/>
      <c r="M31" s="78">
        <v>2</v>
      </c>
      <c r="N31" s="78"/>
      <c r="O31" s="78">
        <v>24</v>
      </c>
      <c r="P31" s="78">
        <v>24</v>
      </c>
      <c r="Q31" s="78"/>
      <c r="R31" s="78"/>
      <c r="S31" s="78"/>
      <c r="T31" s="78"/>
      <c r="U31" s="78"/>
      <c r="V31" s="78"/>
      <c r="W31" s="78"/>
      <c r="X31" s="78"/>
      <c r="Y31" s="125">
        <v>595</v>
      </c>
      <c r="Z31" s="167"/>
    </row>
    <row r="32" spans="1:26" ht="24" x14ac:dyDescent="0.2">
      <c r="A32" s="144" t="s">
        <v>20</v>
      </c>
      <c r="B32" s="77">
        <v>99520</v>
      </c>
      <c r="C32" s="78">
        <v>53</v>
      </c>
      <c r="D32" s="78"/>
      <c r="E32" s="78">
        <v>12</v>
      </c>
      <c r="F32" s="78"/>
      <c r="G32" s="78"/>
      <c r="H32" s="78"/>
      <c r="I32" s="78">
        <v>178</v>
      </c>
      <c r="J32" s="77">
        <v>6326</v>
      </c>
      <c r="K32" s="78">
        <v>8</v>
      </c>
      <c r="L32" s="78">
        <v>38</v>
      </c>
      <c r="M32" s="78">
        <v>169</v>
      </c>
      <c r="N32" s="78"/>
      <c r="O32" s="78"/>
      <c r="P32" s="78">
        <v>18</v>
      </c>
      <c r="Q32" s="77">
        <v>4546</v>
      </c>
      <c r="R32" s="78"/>
      <c r="S32" s="78"/>
      <c r="T32" s="78">
        <v>29</v>
      </c>
      <c r="U32" s="78"/>
      <c r="V32" s="78"/>
      <c r="W32" s="78"/>
      <c r="X32" s="77">
        <v>9144</v>
      </c>
      <c r="Y32" s="124">
        <v>120041</v>
      </c>
      <c r="Z32" s="167"/>
    </row>
    <row r="33" spans="1:26" ht="24" x14ac:dyDescent="0.2">
      <c r="A33" s="144" t="s">
        <v>27</v>
      </c>
      <c r="B33" s="77">
        <v>2704</v>
      </c>
      <c r="C33" s="78"/>
      <c r="D33" s="78"/>
      <c r="E33" s="78"/>
      <c r="F33" s="78"/>
      <c r="G33" s="78"/>
      <c r="H33" s="78"/>
      <c r="I33" s="78"/>
      <c r="J33" s="78"/>
      <c r="K33" s="78"/>
      <c r="L33" s="78"/>
      <c r="M33" s="78"/>
      <c r="N33" s="78"/>
      <c r="O33" s="78"/>
      <c r="P33" s="78"/>
      <c r="Q33" s="78"/>
      <c r="R33" s="78"/>
      <c r="S33" s="78"/>
      <c r="T33" s="78"/>
      <c r="U33" s="78"/>
      <c r="V33" s="78"/>
      <c r="W33" s="78"/>
      <c r="X33" s="78"/>
      <c r="Y33" s="124">
        <v>2704</v>
      </c>
      <c r="Z33" s="167"/>
    </row>
    <row r="34" spans="1:26" x14ac:dyDescent="0.2">
      <c r="A34" s="144" t="s">
        <v>17</v>
      </c>
      <c r="B34" s="77">
        <v>66647</v>
      </c>
      <c r="C34" s="78">
        <v>18</v>
      </c>
      <c r="D34" s="78"/>
      <c r="E34" s="78"/>
      <c r="F34" s="78"/>
      <c r="G34" s="78"/>
      <c r="H34" s="78"/>
      <c r="I34" s="78">
        <v>80</v>
      </c>
      <c r="J34" s="78">
        <v>307</v>
      </c>
      <c r="K34" s="78">
        <v>27</v>
      </c>
      <c r="L34" s="78">
        <v>81</v>
      </c>
      <c r="M34" s="78">
        <v>32</v>
      </c>
      <c r="N34" s="78">
        <v>23</v>
      </c>
      <c r="O34" s="78"/>
      <c r="P34" s="78">
        <v>15</v>
      </c>
      <c r="Q34" s="78">
        <v>990</v>
      </c>
      <c r="R34" s="78"/>
      <c r="S34" s="78"/>
      <c r="T34" s="78"/>
      <c r="U34" s="78"/>
      <c r="V34" s="78"/>
      <c r="W34" s="78"/>
      <c r="X34" s="77">
        <v>1387</v>
      </c>
      <c r="Y34" s="124">
        <v>69607</v>
      </c>
      <c r="Z34" s="167"/>
    </row>
    <row r="35" spans="1:26" ht="24" x14ac:dyDescent="0.2">
      <c r="A35" s="144" t="s">
        <v>54</v>
      </c>
      <c r="B35" s="77">
        <v>22966</v>
      </c>
      <c r="C35" s="78">
        <v>30</v>
      </c>
      <c r="D35" s="78"/>
      <c r="E35" s="78"/>
      <c r="F35" s="78"/>
      <c r="G35" s="78"/>
      <c r="H35" s="78"/>
      <c r="I35" s="78">
        <v>15</v>
      </c>
      <c r="J35" s="78"/>
      <c r="K35" s="78"/>
      <c r="L35" s="78"/>
      <c r="M35" s="78"/>
      <c r="N35" s="78"/>
      <c r="O35" s="78"/>
      <c r="P35" s="78"/>
      <c r="Q35" s="77">
        <v>1952</v>
      </c>
      <c r="R35" s="78"/>
      <c r="S35" s="78"/>
      <c r="T35" s="78"/>
      <c r="U35" s="78"/>
      <c r="V35" s="78"/>
      <c r="W35" s="78"/>
      <c r="X35" s="77">
        <v>2123</v>
      </c>
      <c r="Y35" s="124">
        <v>27086</v>
      </c>
      <c r="Z35" s="167"/>
    </row>
    <row r="36" spans="1:26" x14ac:dyDescent="0.2">
      <c r="A36" s="144" t="s">
        <v>28</v>
      </c>
      <c r="B36" s="77">
        <v>3722</v>
      </c>
      <c r="C36" s="78">
        <v>135</v>
      </c>
      <c r="D36" s="78">
        <v>8</v>
      </c>
      <c r="E36" s="78">
        <v>2</v>
      </c>
      <c r="F36" s="78">
        <v>161</v>
      </c>
      <c r="G36" s="78"/>
      <c r="H36" s="78">
        <v>40</v>
      </c>
      <c r="I36" s="77">
        <v>1558</v>
      </c>
      <c r="J36" s="78">
        <v>87</v>
      </c>
      <c r="K36" s="78">
        <v>53</v>
      </c>
      <c r="L36" s="78"/>
      <c r="M36" s="78">
        <v>43</v>
      </c>
      <c r="N36" s="78">
        <v>11</v>
      </c>
      <c r="O36" s="78"/>
      <c r="P36" s="78">
        <v>95</v>
      </c>
      <c r="Q36" s="78">
        <v>237</v>
      </c>
      <c r="R36" s="78">
        <v>20</v>
      </c>
      <c r="S36" s="78"/>
      <c r="T36" s="78"/>
      <c r="U36" s="78"/>
      <c r="V36" s="78"/>
      <c r="W36" s="78"/>
      <c r="X36" s="78">
        <v>406</v>
      </c>
      <c r="Y36" s="124">
        <v>6578</v>
      </c>
      <c r="Z36" s="167"/>
    </row>
    <row r="37" spans="1:26" ht="13.5" thickBot="1" x14ac:dyDescent="0.25">
      <c r="A37" s="126" t="s">
        <v>5</v>
      </c>
      <c r="B37" s="127">
        <v>1890393</v>
      </c>
      <c r="C37" s="127">
        <v>323957</v>
      </c>
      <c r="D37" s="127">
        <v>135562</v>
      </c>
      <c r="E37" s="127">
        <v>20936</v>
      </c>
      <c r="F37" s="127">
        <v>72818</v>
      </c>
      <c r="G37" s="127">
        <v>36036</v>
      </c>
      <c r="H37" s="127">
        <v>205198</v>
      </c>
      <c r="I37" s="127">
        <v>279280</v>
      </c>
      <c r="J37" s="127">
        <v>47286</v>
      </c>
      <c r="K37" s="127">
        <v>282711</v>
      </c>
      <c r="L37" s="127">
        <v>16546</v>
      </c>
      <c r="M37" s="127">
        <v>236130</v>
      </c>
      <c r="N37" s="127">
        <v>231456</v>
      </c>
      <c r="O37" s="127">
        <v>148382</v>
      </c>
      <c r="P37" s="127">
        <v>407714</v>
      </c>
      <c r="Q37" s="127">
        <v>58048</v>
      </c>
      <c r="R37" s="127">
        <v>17014</v>
      </c>
      <c r="S37" s="128">
        <v>241</v>
      </c>
      <c r="T37" s="127">
        <v>1168</v>
      </c>
      <c r="U37" s="128">
        <v>0</v>
      </c>
      <c r="V37" s="128">
        <v>209</v>
      </c>
      <c r="W37" s="127">
        <v>13434</v>
      </c>
      <c r="X37" s="127">
        <v>182971</v>
      </c>
      <c r="Y37" s="129">
        <v>4607490</v>
      </c>
      <c r="Z37" s="167"/>
    </row>
    <row r="38" spans="1:26" x14ac:dyDescent="0.2">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row>
    <row r="39" spans="1:26" x14ac:dyDescent="0.2">
      <c r="B39" s="168"/>
      <c r="C39" s="168"/>
      <c r="D39" s="168"/>
      <c r="E39" s="168"/>
      <c r="F39" s="168"/>
      <c r="G39" s="168"/>
      <c r="H39" s="168"/>
      <c r="I39" s="168"/>
      <c r="J39" s="168"/>
      <c r="K39" s="168"/>
      <c r="L39" s="168"/>
      <c r="M39" s="168"/>
      <c r="N39" s="168"/>
      <c r="O39" s="168"/>
      <c r="P39" s="168"/>
      <c r="Q39" s="168"/>
      <c r="R39" s="168"/>
      <c r="S39" s="168"/>
      <c r="T39" s="168"/>
      <c r="U39" s="168"/>
      <c r="V39" s="168"/>
      <c r="W39" s="168"/>
      <c r="X39" s="168"/>
    </row>
    <row r="41" spans="1:26" x14ac:dyDescent="0.2">
      <c r="B41" s="167"/>
    </row>
    <row r="42" spans="1:26" x14ac:dyDescent="0.2">
      <c r="B42" s="169"/>
    </row>
  </sheetData>
  <mergeCells count="3">
    <mergeCell ref="A12:A13"/>
    <mergeCell ref="B12:X12"/>
    <mergeCell ref="Y12:Y13"/>
  </mergeCells>
  <pageMargins left="0.7" right="0.7" top="0.75" bottom="0.75" header="0.3" footer="0.3"/>
  <pageSetup paperSize="9" scale="54" orientation="landscape" r:id="rId1"/>
  <headerFooter>
    <oddHeader>&amp;C&amp;A</oddHeader>
    <oddFooter>&amp;CAnalyse de l'activité hospitalière 2015 - HAD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6:S35"/>
  <sheetViews>
    <sheetView view="pageLayout" zoomScale="70" zoomScaleNormal="100" zoomScaleSheetLayoutView="90" zoomScalePageLayoutView="70" workbookViewId="0">
      <selection activeCell="P8" sqref="P8"/>
    </sheetView>
  </sheetViews>
  <sheetFormatPr baseColWidth="10" defaultRowHeight="15" x14ac:dyDescent="0.25"/>
  <cols>
    <col min="1" max="1" width="20.5703125" style="74" customWidth="1"/>
    <col min="2" max="8" width="7.7109375" style="74" bestFit="1" customWidth="1"/>
    <col min="9" max="9" width="11.42578125" style="74"/>
    <col min="10" max="10" width="21.42578125" style="74" customWidth="1"/>
    <col min="11" max="17" width="7.7109375" style="74" bestFit="1" customWidth="1"/>
    <col min="18" max="16384" width="11.42578125" style="74"/>
  </cols>
  <sheetData>
    <row r="6" spans="1:17" x14ac:dyDescent="0.25">
      <c r="A6" s="79"/>
    </row>
    <row r="7" spans="1:17" x14ac:dyDescent="0.25">
      <c r="A7" s="68" t="s">
        <v>76</v>
      </c>
      <c r="B7" s="47">
        <v>2013</v>
      </c>
      <c r="C7" s="47">
        <v>2014</v>
      </c>
      <c r="D7" s="47">
        <v>2015</v>
      </c>
      <c r="J7" s="68" t="s">
        <v>75</v>
      </c>
      <c r="K7" s="47">
        <v>2013</v>
      </c>
      <c r="L7" s="47">
        <v>2014</v>
      </c>
      <c r="M7" s="47">
        <v>2015</v>
      </c>
    </row>
    <row r="8" spans="1:17" x14ac:dyDescent="0.25">
      <c r="A8" s="10" t="s">
        <v>163</v>
      </c>
      <c r="B8" s="40">
        <v>0.13010910000000001</v>
      </c>
      <c r="C8" s="40">
        <v>0.12768660000000001</v>
      </c>
      <c r="D8" s="40">
        <v>0.12286909999999999</v>
      </c>
      <c r="J8" s="82" t="s">
        <v>163</v>
      </c>
      <c r="K8" s="40">
        <v>5.5525699999999997E-2</v>
      </c>
      <c r="L8" s="40">
        <v>5.6531100000000001E-2</v>
      </c>
      <c r="M8" s="40">
        <v>5.91946E-2</v>
      </c>
    </row>
    <row r="9" spans="1:17" x14ac:dyDescent="0.25">
      <c r="A9" s="10" t="s">
        <v>164</v>
      </c>
      <c r="B9" s="40">
        <v>0.5641332</v>
      </c>
      <c r="C9" s="40">
        <v>0.56958580000000003</v>
      </c>
      <c r="D9" s="40">
        <v>0.56275960000000003</v>
      </c>
      <c r="J9" s="10" t="s">
        <v>164</v>
      </c>
      <c r="K9" s="40">
        <v>0.27295459999999999</v>
      </c>
      <c r="L9" s="40">
        <v>0.26966499999999999</v>
      </c>
      <c r="M9" s="40">
        <v>0.27995019999999998</v>
      </c>
    </row>
    <row r="10" spans="1:17" x14ac:dyDescent="0.25">
      <c r="A10" s="10" t="s">
        <v>34</v>
      </c>
      <c r="B10" s="40">
        <v>0.29136050000000002</v>
      </c>
      <c r="C10" s="40">
        <v>0.2852748</v>
      </c>
      <c r="D10" s="40">
        <v>0.29262850000000001</v>
      </c>
      <c r="J10" s="10" t="s">
        <v>34</v>
      </c>
      <c r="K10" s="40">
        <v>0.57307730000000001</v>
      </c>
      <c r="L10" s="40">
        <v>0.57213700000000001</v>
      </c>
      <c r="M10" s="40">
        <v>0.54772220000000005</v>
      </c>
    </row>
    <row r="11" spans="1:17" x14ac:dyDescent="0.25">
      <c r="A11" s="10" t="s">
        <v>165</v>
      </c>
      <c r="B11" s="40">
        <v>1.4397099999999999E-2</v>
      </c>
      <c r="C11" s="40">
        <v>1.7452700000000002E-2</v>
      </c>
      <c r="D11" s="40">
        <v>2.17428E-2</v>
      </c>
      <c r="J11" s="10" t="s">
        <v>35</v>
      </c>
      <c r="K11" s="40">
        <v>9.7675100000000001E-2</v>
      </c>
      <c r="L11" s="40">
        <v>0.1016237</v>
      </c>
      <c r="M11" s="40">
        <v>0.1126376</v>
      </c>
    </row>
    <row r="12" spans="1:17" x14ac:dyDescent="0.25">
      <c r="A12" s="49" t="s">
        <v>5</v>
      </c>
      <c r="B12" s="114">
        <v>1</v>
      </c>
      <c r="C12" s="114">
        <v>1</v>
      </c>
      <c r="D12" s="114">
        <v>1</v>
      </c>
      <c r="J12" s="49" t="s">
        <v>5</v>
      </c>
      <c r="K12" s="114">
        <v>1</v>
      </c>
      <c r="L12" s="114">
        <v>1</v>
      </c>
      <c r="M12" s="114">
        <v>1</v>
      </c>
    </row>
    <row r="15" spans="1:17" x14ac:dyDescent="0.25">
      <c r="A15" s="204" t="s">
        <v>150</v>
      </c>
      <c r="B15" s="204"/>
      <c r="C15" s="204"/>
      <c r="D15" s="204"/>
      <c r="E15" s="204"/>
      <c r="F15" s="204"/>
      <c r="G15" s="204"/>
      <c r="H15" s="39"/>
      <c r="K15" s="204" t="s">
        <v>149</v>
      </c>
      <c r="L15" s="204"/>
      <c r="M15" s="204"/>
      <c r="N15" s="204"/>
      <c r="O15" s="204"/>
      <c r="P15" s="204"/>
      <c r="Q15" s="52"/>
    </row>
    <row r="34" spans="1:19" ht="15" customHeight="1" x14ac:dyDescent="0.25">
      <c r="A34" s="205"/>
      <c r="B34" s="205"/>
      <c r="C34" s="205"/>
      <c r="D34" s="205"/>
      <c r="E34" s="205"/>
      <c r="F34" s="205"/>
      <c r="G34" s="52"/>
      <c r="H34" s="205"/>
      <c r="I34" s="205"/>
      <c r="J34" s="205"/>
      <c r="K34" s="205"/>
      <c r="L34" s="205"/>
      <c r="N34" s="205"/>
      <c r="O34" s="205"/>
      <c r="P34" s="205"/>
      <c r="Q34" s="205"/>
      <c r="R34" s="205"/>
      <c r="S34" s="205"/>
    </row>
    <row r="35" spans="1:19" x14ac:dyDescent="0.25">
      <c r="A35" s="205"/>
      <c r="B35" s="205"/>
      <c r="C35" s="205"/>
      <c r="D35" s="205"/>
      <c r="E35" s="205"/>
      <c r="F35" s="205"/>
      <c r="G35" s="52"/>
      <c r="H35" s="205"/>
      <c r="I35" s="205"/>
      <c r="J35" s="205"/>
      <c r="K35" s="205"/>
      <c r="L35" s="205"/>
      <c r="M35" s="83"/>
      <c r="N35" s="205"/>
      <c r="O35" s="205"/>
      <c r="P35" s="205"/>
      <c r="Q35" s="205"/>
      <c r="R35" s="205"/>
      <c r="S35" s="205"/>
    </row>
  </sheetData>
  <mergeCells count="5">
    <mergeCell ref="A34:F35"/>
    <mergeCell ref="A15:G15"/>
    <mergeCell ref="N34:S35"/>
    <mergeCell ref="H34:L35"/>
    <mergeCell ref="K15:P15"/>
  </mergeCells>
  <pageMargins left="0.7" right="0.7" top="0.75" bottom="0.75" header="0.3" footer="0.3"/>
  <pageSetup paperSize="9" scale="72" fitToHeight="0" orientation="landscape" r:id="rId1"/>
  <headerFooter>
    <oddHeader>&amp;C&amp;A</oddHeader>
    <oddFooter>&amp;CAnalyse de l'activité hospitalière 2015 - HAD</oddFooter>
  </headerFooter>
  <rowBreaks count="1" manualBreakCount="1">
    <brk id="32"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7:L102"/>
  <sheetViews>
    <sheetView view="pageLayout" zoomScale="60" zoomScaleNormal="100" zoomScaleSheetLayoutView="90" zoomScalePageLayoutView="60" workbookViewId="0">
      <selection activeCell="J20" sqref="J20"/>
    </sheetView>
  </sheetViews>
  <sheetFormatPr baseColWidth="10" defaultRowHeight="15" x14ac:dyDescent="0.25"/>
  <cols>
    <col min="1" max="1" width="5" style="74" bestFit="1" customWidth="1"/>
    <col min="2" max="2" width="59.42578125" style="74" customWidth="1"/>
    <col min="3" max="5" width="9.85546875" style="74" bestFit="1" customWidth="1"/>
    <col min="6" max="7" width="10.5703125" style="74" bestFit="1" customWidth="1"/>
    <col min="8" max="8" width="10.85546875" style="74" bestFit="1" customWidth="1"/>
    <col min="9" max="16384" width="11.42578125" style="74"/>
  </cols>
  <sheetData>
    <row r="17" spans="1:11" x14ac:dyDescent="0.25">
      <c r="A17" s="208" t="s">
        <v>78</v>
      </c>
      <c r="B17" s="208"/>
      <c r="C17" s="208"/>
    </row>
    <row r="18" spans="1:11" x14ac:dyDescent="0.25">
      <c r="E18" s="21"/>
      <c r="F18" s="21"/>
      <c r="G18" s="21"/>
      <c r="H18" s="21"/>
    </row>
    <row r="19" spans="1:11" ht="45" x14ac:dyDescent="0.25">
      <c r="A19" s="223" t="s">
        <v>79</v>
      </c>
      <c r="B19" s="224"/>
      <c r="C19" s="47" t="s">
        <v>113</v>
      </c>
      <c r="D19" s="47" t="s">
        <v>115</v>
      </c>
      <c r="E19" s="47" t="s">
        <v>89</v>
      </c>
      <c r="F19" s="47" t="s">
        <v>122</v>
      </c>
    </row>
    <row r="20" spans="1:11" x14ac:dyDescent="0.25">
      <c r="A20" s="86">
        <v>0.1</v>
      </c>
      <c r="B20" s="7" t="s">
        <v>43</v>
      </c>
      <c r="C20" s="60">
        <v>41206</v>
      </c>
      <c r="D20" s="40">
        <v>8.9432641199438303E-3</v>
      </c>
      <c r="E20" s="45">
        <v>7.7487716805777485E-2</v>
      </c>
      <c r="F20" s="45">
        <v>0.12976595978463901</v>
      </c>
    </row>
    <row r="21" spans="1:11" x14ac:dyDescent="0.25">
      <c r="A21" s="86">
        <v>0.2</v>
      </c>
      <c r="B21" s="7" t="s">
        <v>44</v>
      </c>
      <c r="C21" s="60">
        <v>452412</v>
      </c>
      <c r="D21" s="40">
        <v>9.8190554944232109E-2</v>
      </c>
      <c r="E21" s="45">
        <v>0.15575871724288826</v>
      </c>
      <c r="F21" s="45">
        <v>0.15426157876424962</v>
      </c>
    </row>
    <row r="22" spans="1:11" x14ac:dyDescent="0.25">
      <c r="A22" s="86">
        <v>0.3</v>
      </c>
      <c r="B22" s="7" t="s">
        <v>45</v>
      </c>
      <c r="C22" s="60">
        <v>1109811</v>
      </c>
      <c r="D22" s="40">
        <v>0.24087105994804112</v>
      </c>
      <c r="E22" s="45">
        <v>3.2637151779749241E-2</v>
      </c>
      <c r="F22" s="45">
        <v>3.9339187412663623E-2</v>
      </c>
    </row>
    <row r="23" spans="1:11" x14ac:dyDescent="0.25">
      <c r="A23" s="86">
        <v>0.4</v>
      </c>
      <c r="B23" s="7" t="s">
        <v>46</v>
      </c>
      <c r="C23" s="60">
        <v>1059550</v>
      </c>
      <c r="D23" s="40">
        <v>0.22996251755294098</v>
      </c>
      <c r="E23" s="45">
        <v>-2.5830932443905441E-3</v>
      </c>
      <c r="F23" s="45">
        <v>3.3923805139406626E-2</v>
      </c>
    </row>
    <row r="24" spans="1:11" x14ac:dyDescent="0.25">
      <c r="A24" s="86">
        <v>0.5</v>
      </c>
      <c r="B24" s="7" t="s">
        <v>47</v>
      </c>
      <c r="C24" s="60">
        <v>815625</v>
      </c>
      <c r="D24" s="40">
        <v>0.17702154535332687</v>
      </c>
      <c r="E24" s="45">
        <v>-1.885343264653605E-2</v>
      </c>
      <c r="F24" s="45">
        <v>5.7225821385008757E-2</v>
      </c>
    </row>
    <row r="25" spans="1:11" x14ac:dyDescent="0.25">
      <c r="A25" s="86">
        <v>0.6</v>
      </c>
      <c r="B25" s="7" t="s">
        <v>48</v>
      </c>
      <c r="C25" s="60">
        <v>644710</v>
      </c>
      <c r="D25" s="40">
        <v>0.13992651096367004</v>
      </c>
      <c r="E25" s="45">
        <v>3.2487889838349826E-2</v>
      </c>
      <c r="F25" s="45">
        <v>0.13139587803133734</v>
      </c>
    </row>
    <row r="26" spans="1:11" x14ac:dyDescent="0.25">
      <c r="A26" s="86">
        <v>0.7</v>
      </c>
      <c r="B26" s="7" t="s">
        <v>49</v>
      </c>
      <c r="C26" s="60">
        <v>309400</v>
      </c>
      <c r="D26" s="40">
        <v>6.7151529357632897E-2</v>
      </c>
      <c r="E26" s="45">
        <v>5.5418781565256925E-2</v>
      </c>
      <c r="F26" s="45">
        <v>-7.2333408290233159E-2</v>
      </c>
    </row>
    <row r="27" spans="1:11" x14ac:dyDescent="0.25">
      <c r="A27" s="86">
        <v>0.8</v>
      </c>
      <c r="B27" s="7" t="s">
        <v>50</v>
      </c>
      <c r="C27" s="60">
        <v>113084</v>
      </c>
      <c r="D27" s="40">
        <v>2.4543515015767806E-2</v>
      </c>
      <c r="E27" s="45">
        <v>-9.7939074883967359E-2</v>
      </c>
      <c r="F27" s="45">
        <v>-0.26995952253374733</v>
      </c>
    </row>
    <row r="28" spans="1:11" x14ac:dyDescent="0.25">
      <c r="A28" s="86">
        <v>0.9</v>
      </c>
      <c r="B28" s="7" t="s">
        <v>51</v>
      </c>
      <c r="C28" s="60">
        <v>25818</v>
      </c>
      <c r="D28" s="40">
        <v>5.6034847606831481E-3</v>
      </c>
      <c r="E28" s="45">
        <v>-0.14046780041877327</v>
      </c>
      <c r="F28" s="45">
        <v>-0.2346038442114019</v>
      </c>
    </row>
    <row r="29" spans="1:11" x14ac:dyDescent="0.25">
      <c r="A29" s="86">
        <v>1</v>
      </c>
      <c r="B29" s="7" t="s">
        <v>52</v>
      </c>
      <c r="C29" s="62">
        <v>35874</v>
      </c>
      <c r="D29" s="43">
        <v>7.7860179837612236E-3</v>
      </c>
      <c r="E29" s="46">
        <v>-0.11511482441247434</v>
      </c>
      <c r="F29" s="46">
        <v>-0.10348135618893739</v>
      </c>
    </row>
    <row r="30" spans="1:11" x14ac:dyDescent="0.25">
      <c r="A30" s="90"/>
      <c r="B30" s="91"/>
      <c r="C30" s="87"/>
      <c r="D30" s="87"/>
      <c r="E30" s="87"/>
      <c r="F30" s="87"/>
      <c r="G30" s="88"/>
      <c r="H30" s="89"/>
      <c r="J30" s="84"/>
    </row>
    <row r="31" spans="1:11" x14ac:dyDescent="0.25">
      <c r="A31" s="90"/>
      <c r="B31" s="204" t="s">
        <v>151</v>
      </c>
      <c r="C31" s="204"/>
      <c r="D31" s="204"/>
      <c r="E31" s="204"/>
      <c r="F31" s="48"/>
      <c r="G31" s="209" t="s">
        <v>171</v>
      </c>
      <c r="H31" s="209"/>
      <c r="I31" s="209"/>
      <c r="J31" s="209"/>
      <c r="K31" s="209"/>
    </row>
    <row r="32" spans="1:11" x14ac:dyDescent="0.25">
      <c r="A32" s="90"/>
      <c r="I32" s="84"/>
    </row>
    <row r="33" spans="1:9" x14ac:dyDescent="0.25">
      <c r="A33" s="90"/>
      <c r="I33" s="84"/>
    </row>
    <row r="34" spans="1:9" x14ac:dyDescent="0.25">
      <c r="A34" s="90"/>
      <c r="I34" s="84"/>
    </row>
    <row r="35" spans="1:9" x14ac:dyDescent="0.25">
      <c r="A35" s="90"/>
      <c r="I35" s="84"/>
    </row>
    <row r="36" spans="1:9" x14ac:dyDescent="0.25">
      <c r="A36" s="90"/>
      <c r="I36" s="84"/>
    </row>
    <row r="37" spans="1:9" x14ac:dyDescent="0.25">
      <c r="A37" s="90"/>
      <c r="I37" s="84"/>
    </row>
    <row r="38" spans="1:9" x14ac:dyDescent="0.25">
      <c r="A38" s="90"/>
      <c r="I38" s="84"/>
    </row>
    <row r="39" spans="1:9" x14ac:dyDescent="0.25">
      <c r="A39" s="90"/>
      <c r="I39" s="84"/>
    </row>
    <row r="40" spans="1:9" x14ac:dyDescent="0.25">
      <c r="A40" s="90"/>
      <c r="I40" s="84"/>
    </row>
    <row r="41" spans="1:9" x14ac:dyDescent="0.25">
      <c r="A41" s="90"/>
      <c r="I41" s="84"/>
    </row>
    <row r="42" spans="1:9" x14ac:dyDescent="0.25">
      <c r="A42" s="90"/>
      <c r="I42" s="84"/>
    </row>
    <row r="43" spans="1:9" x14ac:dyDescent="0.25">
      <c r="A43" s="90"/>
      <c r="I43" s="84"/>
    </row>
    <row r="44" spans="1:9" x14ac:dyDescent="0.25">
      <c r="A44" s="90"/>
      <c r="I44" s="84"/>
    </row>
    <row r="45" spans="1:9" x14ac:dyDescent="0.25">
      <c r="A45" s="90"/>
      <c r="I45" s="84"/>
    </row>
    <row r="46" spans="1:9" x14ac:dyDescent="0.25">
      <c r="A46" s="90"/>
      <c r="I46" s="84"/>
    </row>
    <row r="47" spans="1:9" x14ac:dyDescent="0.25">
      <c r="A47" s="90"/>
      <c r="B47" s="91"/>
      <c r="C47" s="87"/>
      <c r="D47" s="87"/>
      <c r="E47" s="87"/>
      <c r="F47" s="88"/>
      <c r="G47" s="89"/>
      <c r="I47" s="84"/>
    </row>
    <row r="48" spans="1:9" x14ac:dyDescent="0.25">
      <c r="A48" s="90"/>
      <c r="B48" s="91"/>
      <c r="C48" s="87"/>
      <c r="D48" s="87"/>
      <c r="E48" s="87"/>
      <c r="F48" s="88"/>
      <c r="G48" s="89"/>
      <c r="I48" s="84"/>
    </row>
    <row r="49" spans="1:10" x14ac:dyDescent="0.25">
      <c r="A49" s="222" t="s">
        <v>82</v>
      </c>
      <c r="B49" s="222"/>
      <c r="C49" s="222"/>
      <c r="D49" s="222"/>
      <c r="E49" s="87"/>
      <c r="F49" s="88"/>
      <c r="G49" s="89"/>
      <c r="I49" s="84"/>
    </row>
    <row r="50" spans="1:10" s="93" customFormat="1" x14ac:dyDescent="0.25">
      <c r="A50" s="1"/>
      <c r="B50" s="1"/>
      <c r="C50" s="1"/>
      <c r="D50" s="87"/>
      <c r="E50" s="87"/>
      <c r="F50" s="88"/>
      <c r="G50" s="89"/>
      <c r="I50" s="94"/>
    </row>
    <row r="51" spans="1:10" x14ac:dyDescent="0.25">
      <c r="A51" s="90"/>
      <c r="B51" s="91"/>
      <c r="C51" s="225" t="s">
        <v>64</v>
      </c>
      <c r="D51" s="226"/>
      <c r="E51" s="227"/>
      <c r="F51" s="225" t="s">
        <v>65</v>
      </c>
      <c r="G51" s="226"/>
      <c r="H51" s="227"/>
    </row>
    <row r="52" spans="1:10" ht="45" x14ac:dyDescent="0.25">
      <c r="A52" s="223" t="s">
        <v>80</v>
      </c>
      <c r="B52" s="224" t="s">
        <v>36</v>
      </c>
      <c r="C52" s="47" t="s">
        <v>113</v>
      </c>
      <c r="D52" s="47" t="s">
        <v>89</v>
      </c>
      <c r="E52" s="47" t="s">
        <v>122</v>
      </c>
      <c r="F52" s="47" t="s">
        <v>113</v>
      </c>
      <c r="G52" s="47" t="s">
        <v>89</v>
      </c>
      <c r="H52" s="47" t="s">
        <v>122</v>
      </c>
    </row>
    <row r="53" spans="1:10" x14ac:dyDescent="0.25">
      <c r="A53" s="86">
        <v>0.1</v>
      </c>
      <c r="B53" s="7" t="s">
        <v>43</v>
      </c>
      <c r="C53" s="60">
        <v>18682</v>
      </c>
      <c r="D53" s="45">
        <v>0.2452181208053692</v>
      </c>
      <c r="E53" s="45">
        <v>0.25864043656942659</v>
      </c>
      <c r="F53" s="60">
        <v>22524</v>
      </c>
      <c r="G53" s="45">
        <v>-1.3948595993780288E-2</v>
      </c>
      <c r="H53" s="45">
        <v>4.1046333657993594E-2</v>
      </c>
      <c r="I53" s="134"/>
      <c r="J53" s="134"/>
    </row>
    <row r="54" spans="1:10" x14ac:dyDescent="0.25">
      <c r="A54" s="86">
        <v>0.2</v>
      </c>
      <c r="B54" s="7" t="s">
        <v>44</v>
      </c>
      <c r="C54" s="60">
        <v>169378</v>
      </c>
      <c r="D54" s="45">
        <v>0.10970354643390734</v>
      </c>
      <c r="E54" s="45">
        <v>0.20023242465685476</v>
      </c>
      <c r="F54" s="60">
        <v>283034</v>
      </c>
      <c r="G54" s="45">
        <v>0.18351110458256525</v>
      </c>
      <c r="H54" s="45">
        <v>0.12828756400965702</v>
      </c>
      <c r="I54" s="134"/>
      <c r="J54" s="134"/>
    </row>
    <row r="55" spans="1:10" x14ac:dyDescent="0.25">
      <c r="A55" s="86">
        <v>0.3</v>
      </c>
      <c r="B55" s="7" t="s">
        <v>45</v>
      </c>
      <c r="C55" s="60">
        <v>458616</v>
      </c>
      <c r="D55" s="45">
        <v>6.4388945732163139E-2</v>
      </c>
      <c r="E55" s="45">
        <v>5.9758986031357209E-2</v>
      </c>
      <c r="F55" s="60">
        <v>651195</v>
      </c>
      <c r="G55" s="45">
        <v>1.1923328712261316E-2</v>
      </c>
      <c r="H55" s="45">
        <v>2.5327314270854551E-2</v>
      </c>
      <c r="I55" s="134"/>
      <c r="J55" s="134"/>
    </row>
    <row r="56" spans="1:10" x14ac:dyDescent="0.25">
      <c r="A56" s="86">
        <v>0.4</v>
      </c>
      <c r="B56" s="7" t="s">
        <v>46</v>
      </c>
      <c r="C56" s="60">
        <v>498737</v>
      </c>
      <c r="D56" s="45">
        <v>6.6424017764406651E-2</v>
      </c>
      <c r="E56" s="45">
        <v>4.6865095191116923E-2</v>
      </c>
      <c r="F56" s="60">
        <v>560813</v>
      </c>
      <c r="G56" s="45">
        <v>-5.6025643025918614E-2</v>
      </c>
      <c r="H56" s="45">
        <v>2.2601349800284609E-2</v>
      </c>
      <c r="I56" s="134"/>
      <c r="J56" s="134"/>
    </row>
    <row r="57" spans="1:10" x14ac:dyDescent="0.25">
      <c r="A57" s="86">
        <v>0.5</v>
      </c>
      <c r="B57" s="7" t="s">
        <v>47</v>
      </c>
      <c r="C57" s="60">
        <v>475251</v>
      </c>
      <c r="D57" s="45">
        <v>2.464839785413897E-3</v>
      </c>
      <c r="E57" s="45">
        <v>0.10866917987813407</v>
      </c>
      <c r="F57" s="60">
        <v>340374</v>
      </c>
      <c r="G57" s="45">
        <v>-4.4448000808604893E-2</v>
      </c>
      <c r="H57" s="45">
        <v>-7.5689461652826973E-3</v>
      </c>
      <c r="I57" s="134"/>
      <c r="J57" s="134"/>
    </row>
    <row r="58" spans="1:10" x14ac:dyDescent="0.25">
      <c r="A58" s="86">
        <v>0.6</v>
      </c>
      <c r="B58" s="7" t="s">
        <v>48</v>
      </c>
      <c r="C58" s="60">
        <v>444425</v>
      </c>
      <c r="D58" s="45">
        <v>9.6419310055793073E-3</v>
      </c>
      <c r="E58" s="45">
        <v>0.15299999221690963</v>
      </c>
      <c r="F58" s="60">
        <v>200285</v>
      </c>
      <c r="G58" s="45">
        <v>8.3968834848306084E-2</v>
      </c>
      <c r="H58" s="45">
        <v>8.6051425024231465E-2</v>
      </c>
      <c r="I58" s="134"/>
      <c r="J58" s="134"/>
    </row>
    <row r="59" spans="1:10" x14ac:dyDescent="0.25">
      <c r="A59" s="86">
        <v>0.7</v>
      </c>
      <c r="B59" s="7" t="s">
        <v>49</v>
      </c>
      <c r="C59" s="60">
        <v>222711</v>
      </c>
      <c r="D59" s="45">
        <v>7.4670021448605794E-2</v>
      </c>
      <c r="E59" s="45">
        <v>-0.14520443842283226</v>
      </c>
      <c r="F59" s="60">
        <v>86689</v>
      </c>
      <c r="G59" s="45">
        <v>-8.0193551894742754E-3</v>
      </c>
      <c r="H59" s="45">
        <v>0.18781343344934376</v>
      </c>
      <c r="I59" s="134"/>
      <c r="J59" s="134"/>
    </row>
    <row r="60" spans="1:10" x14ac:dyDescent="0.25">
      <c r="A60" s="86">
        <v>0.8</v>
      </c>
      <c r="B60" s="7" t="s">
        <v>50</v>
      </c>
      <c r="C60" s="60">
        <v>83693</v>
      </c>
      <c r="D60" s="45">
        <v>-0.12309362521657008</v>
      </c>
      <c r="E60" s="45">
        <v>-0.29031027143450716</v>
      </c>
      <c r="F60" s="60">
        <v>29391</v>
      </c>
      <c r="G60" s="45">
        <v>-7.089912987431557E-3</v>
      </c>
      <c r="H60" s="45">
        <v>-0.20504706264199934</v>
      </c>
      <c r="I60" s="134"/>
      <c r="J60" s="134"/>
    </row>
    <row r="61" spans="1:10" x14ac:dyDescent="0.25">
      <c r="A61" s="86">
        <v>0.9</v>
      </c>
      <c r="B61" s="7" t="s">
        <v>51</v>
      </c>
      <c r="C61" s="60">
        <v>17167</v>
      </c>
      <c r="D61" s="45">
        <v>-0.26418501284811446</v>
      </c>
      <c r="E61" s="45">
        <v>-0.18985370457763096</v>
      </c>
      <c r="F61" s="60">
        <v>8651</v>
      </c>
      <c r="G61" s="45">
        <v>0.203299884214589</v>
      </c>
      <c r="H61" s="45">
        <v>-0.31064068639243048</v>
      </c>
      <c r="I61" s="134"/>
      <c r="J61" s="134"/>
    </row>
    <row r="62" spans="1:10" x14ac:dyDescent="0.25">
      <c r="A62" s="86">
        <v>1</v>
      </c>
      <c r="B62" s="7" t="s">
        <v>52</v>
      </c>
      <c r="C62" s="62">
        <v>25174</v>
      </c>
      <c r="D62" s="46">
        <v>-0.18891995331288514</v>
      </c>
      <c r="E62" s="46">
        <v>-0.15752484856597837</v>
      </c>
      <c r="F62" s="62">
        <v>10700</v>
      </c>
      <c r="G62" s="46">
        <v>0.22807017543859653</v>
      </c>
      <c r="H62" s="46">
        <v>6.2487153134635154E-2</v>
      </c>
      <c r="I62" s="134"/>
      <c r="J62" s="134"/>
    </row>
    <row r="63" spans="1:10" x14ac:dyDescent="0.25">
      <c r="A63" s="90"/>
      <c r="B63" s="90"/>
      <c r="C63" s="91"/>
      <c r="D63" s="87"/>
      <c r="E63" s="87"/>
      <c r="F63" s="87"/>
      <c r="G63" s="88"/>
      <c r="H63" s="89"/>
      <c r="J63" s="84"/>
    </row>
    <row r="64" spans="1:10" ht="15" customHeight="1" x14ac:dyDescent="0.25">
      <c r="C64" s="217" t="s">
        <v>37</v>
      </c>
      <c r="D64" s="218"/>
      <c r="E64" s="218"/>
      <c r="F64" s="219" t="s">
        <v>38</v>
      </c>
      <c r="G64" s="220"/>
      <c r="H64" s="221"/>
    </row>
    <row r="65" spans="1:10" ht="45" x14ac:dyDescent="0.25">
      <c r="B65" s="92" t="s">
        <v>81</v>
      </c>
      <c r="C65" s="47">
        <v>2013</v>
      </c>
      <c r="D65" s="47">
        <v>2014</v>
      </c>
      <c r="E65" s="47">
        <v>2015</v>
      </c>
      <c r="F65" s="47">
        <v>2013</v>
      </c>
      <c r="G65" s="47">
        <v>2014</v>
      </c>
      <c r="H65" s="47">
        <v>2015</v>
      </c>
      <c r="I65" s="194" t="s">
        <v>89</v>
      </c>
      <c r="J65" s="194" t="s">
        <v>122</v>
      </c>
    </row>
    <row r="66" spans="1:10" x14ac:dyDescent="0.25">
      <c r="B66" s="95" t="s">
        <v>183</v>
      </c>
      <c r="C66" s="130">
        <v>6.1973455096981392E-2</v>
      </c>
      <c r="D66" s="130">
        <v>6.7552238379307614E-2</v>
      </c>
      <c r="E66" s="130">
        <v>7.7909251423254458E-2</v>
      </c>
      <c r="F66" s="130">
        <v>0.11156249281493574</v>
      </c>
      <c r="G66" s="130">
        <v>0.12904066525416674</v>
      </c>
      <c r="H66" s="130">
        <v>0.13956977892602074</v>
      </c>
      <c r="I66" s="195">
        <v>0.12131713279171752</v>
      </c>
      <c r="J66" s="195">
        <v>0.20579107999281887</v>
      </c>
    </row>
    <row r="67" spans="1:10" x14ac:dyDescent="0.25">
      <c r="B67" s="95" t="s">
        <v>184</v>
      </c>
      <c r="C67" s="40">
        <v>0.38020485236692347</v>
      </c>
      <c r="D67" s="40">
        <v>0.39378401942835017</v>
      </c>
      <c r="E67" s="40">
        <v>0.3966109517058754</v>
      </c>
      <c r="F67" s="40">
        <v>0.57484106637849774</v>
      </c>
      <c r="G67" s="40">
        <v>0.55890671555723592</v>
      </c>
      <c r="H67" s="40">
        <v>0.55206245650701002</v>
      </c>
      <c r="I67" s="45">
        <v>6.5454370734268297E-2</v>
      </c>
      <c r="J67" s="45">
        <v>5.3002480297855703E-2</v>
      </c>
    </row>
    <row r="68" spans="1:10" x14ac:dyDescent="0.25">
      <c r="B68" s="95" t="s">
        <v>185</v>
      </c>
      <c r="C68" s="40">
        <v>0.36063213013311662</v>
      </c>
      <c r="D68" s="40">
        <v>0.35261701903723636</v>
      </c>
      <c r="E68" s="40">
        <v>0.38100217330603514</v>
      </c>
      <c r="F68" s="40">
        <v>0.25175938273591919</v>
      </c>
      <c r="G68" s="40">
        <v>0.24920112904875028</v>
      </c>
      <c r="H68" s="40">
        <v>0.24643282939188027</v>
      </c>
      <c r="I68" s="45">
        <v>5.8501279985767596E-3</v>
      </c>
      <c r="J68" s="45">
        <v>0.1296579492678589</v>
      </c>
    </row>
    <row r="69" spans="1:10" x14ac:dyDescent="0.25">
      <c r="B69" s="95" t="s">
        <v>186</v>
      </c>
      <c r="C69" s="40">
        <v>0.16794320666848456</v>
      </c>
      <c r="D69" s="40">
        <v>0.1639264879324287</v>
      </c>
      <c r="E69" s="40">
        <v>0.12693664933048421</v>
      </c>
      <c r="F69" s="40">
        <v>5.3077506725220151E-2</v>
      </c>
      <c r="G69" s="40">
        <v>5.2292934409116094E-2</v>
      </c>
      <c r="H69" s="40">
        <v>5.3248952154385264E-2</v>
      </c>
      <c r="I69" s="45">
        <v>4.1095926754270984E-3</v>
      </c>
      <c r="J69" s="45">
        <v>-0.19041831364011075</v>
      </c>
    </row>
    <row r="70" spans="1:10" x14ac:dyDescent="0.25">
      <c r="B70" s="95" t="s">
        <v>187</v>
      </c>
      <c r="C70" s="43">
        <v>2.9246355734493936E-2</v>
      </c>
      <c r="D70" s="43">
        <v>2.212023522267715E-2</v>
      </c>
      <c r="E70" s="43">
        <v>1.7540974234350828E-2</v>
      </c>
      <c r="F70" s="43">
        <v>8.7595513454272328E-3</v>
      </c>
      <c r="G70" s="43">
        <v>1.0558555730730909E-2</v>
      </c>
      <c r="H70" s="43">
        <v>8.6859830207036953E-3</v>
      </c>
      <c r="I70" s="46">
        <v>-0.22194122396745841</v>
      </c>
      <c r="J70" s="46">
        <v>-0.17093849738599209</v>
      </c>
    </row>
    <row r="71" spans="1:10" x14ac:dyDescent="0.25">
      <c r="A71" s="85"/>
      <c r="B71" s="85"/>
      <c r="C71" s="80"/>
      <c r="D71" s="80"/>
      <c r="E71" s="80"/>
      <c r="F71" s="80"/>
      <c r="G71" s="80"/>
      <c r="H71" s="80"/>
      <c r="I71" s="80"/>
      <c r="J71" s="80"/>
    </row>
    <row r="72" spans="1:10" ht="29.25" customHeight="1" x14ac:dyDescent="0.25">
      <c r="A72" s="205" t="s">
        <v>153</v>
      </c>
      <c r="B72" s="205"/>
      <c r="C72" s="48"/>
      <c r="D72" s="205" t="s">
        <v>152</v>
      </c>
      <c r="E72" s="205"/>
      <c r="F72" s="205"/>
      <c r="G72" s="205"/>
      <c r="H72" s="205"/>
      <c r="I72" s="205"/>
    </row>
    <row r="73" spans="1:10" x14ac:dyDescent="0.25">
      <c r="I73" s="81"/>
    </row>
    <row r="74" spans="1:10" x14ac:dyDescent="0.25">
      <c r="A74" s="85"/>
      <c r="B74" s="85"/>
    </row>
    <row r="75" spans="1:10" x14ac:dyDescent="0.25">
      <c r="A75" s="85"/>
      <c r="B75" s="85"/>
    </row>
    <row r="76" spans="1:10" x14ac:dyDescent="0.25">
      <c r="A76" s="85"/>
      <c r="B76" s="85"/>
    </row>
    <row r="77" spans="1:10" x14ac:dyDescent="0.25">
      <c r="A77" s="85"/>
      <c r="B77" s="85"/>
    </row>
    <row r="78" spans="1:10" x14ac:dyDescent="0.25">
      <c r="A78" s="85"/>
      <c r="B78" s="85"/>
    </row>
    <row r="79" spans="1:10" x14ac:dyDescent="0.25">
      <c r="A79" s="85"/>
      <c r="B79" s="85"/>
    </row>
    <row r="80" spans="1:10" x14ac:dyDescent="0.25">
      <c r="A80" s="85"/>
      <c r="B80" s="85"/>
    </row>
    <row r="81" spans="1:12" x14ac:dyDescent="0.25">
      <c r="A81" s="85"/>
      <c r="B81" s="85"/>
    </row>
    <row r="82" spans="1:12" x14ac:dyDescent="0.25">
      <c r="A82" s="85"/>
      <c r="B82" s="85"/>
    </row>
    <row r="83" spans="1:12" x14ac:dyDescent="0.25">
      <c r="A83" s="85"/>
      <c r="B83" s="85"/>
    </row>
    <row r="84" spans="1:12" x14ac:dyDescent="0.25">
      <c r="A84" s="85"/>
      <c r="B84" s="85"/>
    </row>
    <row r="85" spans="1:12" x14ac:dyDescent="0.25">
      <c r="A85" s="85"/>
      <c r="B85" s="85"/>
    </row>
    <row r="86" spans="1:12" x14ac:dyDescent="0.25">
      <c r="A86" s="85"/>
      <c r="B86" s="85"/>
    </row>
    <row r="87" spans="1:12" x14ac:dyDescent="0.25">
      <c r="A87" s="85"/>
      <c r="B87" s="85"/>
    </row>
    <row r="88" spans="1:12" x14ac:dyDescent="0.25">
      <c r="A88" s="85"/>
      <c r="B88" s="85"/>
    </row>
    <row r="89" spans="1:12" x14ac:dyDescent="0.25">
      <c r="A89" s="85"/>
      <c r="B89" s="85"/>
    </row>
    <row r="90" spans="1:12" x14ac:dyDescent="0.25">
      <c r="A90" s="193" t="s">
        <v>83</v>
      </c>
      <c r="B90" s="193"/>
      <c r="C90" s="193"/>
    </row>
    <row r="92" spans="1:12" x14ac:dyDescent="0.25">
      <c r="B92" s="92" t="s">
        <v>77</v>
      </c>
      <c r="C92" s="47" t="s">
        <v>99</v>
      </c>
      <c r="D92" s="47" t="s">
        <v>161</v>
      </c>
      <c r="E92" s="47" t="s">
        <v>162</v>
      </c>
      <c r="F92" s="47" t="s">
        <v>100</v>
      </c>
      <c r="G92" s="47" t="s">
        <v>101</v>
      </c>
      <c r="H92" s="47" t="s">
        <v>102</v>
      </c>
      <c r="I92" s="47" t="s">
        <v>103</v>
      </c>
      <c r="J92" s="47" t="s">
        <v>104</v>
      </c>
    </row>
    <row r="93" spans="1:12" x14ac:dyDescent="0.25">
      <c r="B93" s="95" t="s">
        <v>183</v>
      </c>
      <c r="C93" s="40">
        <v>3.9764300000000002E-2</v>
      </c>
      <c r="D93" s="40">
        <v>9.6969399999999997E-2</v>
      </c>
      <c r="E93" s="40">
        <v>5.3336599999999998E-2</v>
      </c>
      <c r="F93" s="40">
        <v>7.3816699999999999E-2</v>
      </c>
      <c r="G93" s="40">
        <v>8.6789900000000003E-2</v>
      </c>
      <c r="H93" s="40">
        <v>0.10042710000000001</v>
      </c>
      <c r="I93" s="40">
        <v>0.121867</v>
      </c>
      <c r="J93" s="40">
        <v>0.16327</v>
      </c>
      <c r="K93" s="134"/>
      <c r="L93" s="134"/>
    </row>
    <row r="94" spans="1:12" x14ac:dyDescent="0.25">
      <c r="B94" s="95" t="s">
        <v>184</v>
      </c>
      <c r="C94" s="40">
        <v>0.1782861</v>
      </c>
      <c r="D94" s="40">
        <v>0.27523330000000001</v>
      </c>
      <c r="E94" s="40">
        <v>0.157052</v>
      </c>
      <c r="F94" s="40">
        <v>0.41788209999999998</v>
      </c>
      <c r="G94" s="40">
        <v>0.47387669999999998</v>
      </c>
      <c r="H94" s="40">
        <v>0.51445300000000005</v>
      </c>
      <c r="I94" s="40">
        <v>0.53725009999999995</v>
      </c>
      <c r="J94" s="40">
        <v>0.60706800000000005</v>
      </c>
      <c r="K94" s="134"/>
      <c r="L94" s="134"/>
    </row>
    <row r="95" spans="1:12" x14ac:dyDescent="0.25">
      <c r="B95" s="95" t="s">
        <v>185</v>
      </c>
      <c r="C95" s="40">
        <v>0.3946712</v>
      </c>
      <c r="D95" s="40">
        <v>0.38544349999999999</v>
      </c>
      <c r="E95" s="40">
        <v>0.39023659999999999</v>
      </c>
      <c r="F95" s="40">
        <v>0.39618779999999998</v>
      </c>
      <c r="G95" s="40">
        <v>0.36782880000000001</v>
      </c>
      <c r="H95" s="40">
        <v>0.3180018</v>
      </c>
      <c r="I95" s="40">
        <v>0.28902739999999999</v>
      </c>
      <c r="J95" s="40">
        <v>0.2061113</v>
      </c>
      <c r="K95" s="134"/>
      <c r="L95" s="134"/>
    </row>
    <row r="96" spans="1:12" x14ac:dyDescent="0.25">
      <c r="B96" s="95" t="s">
        <v>186</v>
      </c>
      <c r="C96" s="40">
        <v>0.12951599999999999</v>
      </c>
      <c r="D96" s="40">
        <v>0.19477320000000001</v>
      </c>
      <c r="E96" s="40">
        <v>0.36455159999999998</v>
      </c>
      <c r="F96" s="40">
        <v>0.1071223</v>
      </c>
      <c r="G96" s="40">
        <v>6.8807599999999997E-2</v>
      </c>
      <c r="H96" s="40">
        <v>6.4356399999999994E-2</v>
      </c>
      <c r="I96" s="40">
        <v>5.02072E-2</v>
      </c>
      <c r="J96" s="40">
        <v>2.3035E-2</v>
      </c>
      <c r="K96" s="134"/>
      <c r="L96" s="134"/>
    </row>
    <row r="97" spans="1:12" x14ac:dyDescent="0.25">
      <c r="B97" s="95" t="s">
        <v>187</v>
      </c>
      <c r="C97" s="43">
        <v>0.2577624</v>
      </c>
      <c r="D97" s="43">
        <v>4.7580600000000001E-2</v>
      </c>
      <c r="E97" s="43">
        <v>3.4823199999999999E-2</v>
      </c>
      <c r="F97" s="43">
        <v>4.9911000000000001E-3</v>
      </c>
      <c r="G97" s="43">
        <v>2.6970000000000002E-3</v>
      </c>
      <c r="H97" s="43">
        <v>2.7617000000000002E-3</v>
      </c>
      <c r="I97" s="43">
        <v>1.6482999999999999E-3</v>
      </c>
      <c r="J97" s="43">
        <v>5.1579999999999996E-4</v>
      </c>
      <c r="K97" s="134"/>
      <c r="L97" s="134"/>
    </row>
    <row r="98" spans="1:12" x14ac:dyDescent="0.25">
      <c r="C98" s="80"/>
      <c r="D98" s="80"/>
      <c r="E98" s="80"/>
      <c r="F98" s="80"/>
    </row>
    <row r="99" spans="1:12" x14ac:dyDescent="0.25">
      <c r="A99" s="204" t="s">
        <v>154</v>
      </c>
      <c r="B99" s="204"/>
      <c r="C99" s="204"/>
      <c r="D99" s="204"/>
    </row>
    <row r="100" spans="1:12" x14ac:dyDescent="0.25">
      <c r="A100" s="85"/>
      <c r="B100" s="80"/>
      <c r="C100" s="80"/>
      <c r="D100" s="80"/>
    </row>
    <row r="101" spans="1:12" x14ac:dyDescent="0.25">
      <c r="A101" s="85"/>
    </row>
    <row r="102" spans="1:12" x14ac:dyDescent="0.25">
      <c r="A102" s="85"/>
      <c r="B102" s="80"/>
      <c r="C102" s="80"/>
      <c r="D102" s="80"/>
    </row>
  </sheetData>
  <mergeCells count="11">
    <mergeCell ref="A17:C17"/>
    <mergeCell ref="A19:B19"/>
    <mergeCell ref="A52:B52"/>
    <mergeCell ref="G31:K31"/>
    <mergeCell ref="C64:E64"/>
    <mergeCell ref="F64:H64"/>
    <mergeCell ref="A99:D99"/>
    <mergeCell ref="B31:E31"/>
    <mergeCell ref="A49:D49"/>
    <mergeCell ref="A72:B72"/>
    <mergeCell ref="D72:I72"/>
  </mergeCells>
  <pageMargins left="0.7" right="0.7" top="0.75" bottom="0.75" header="0.3" footer="0.3"/>
  <pageSetup paperSize="9" scale="61" fitToHeight="0" orientation="landscape" r:id="rId1"/>
  <headerFooter>
    <oddHeader>&amp;C&amp;A</oddHeader>
    <oddFooter>&amp;CAnalyse de l'activité hospitalière 2015 - HAD</oddFooter>
  </headerFooter>
  <rowBreaks count="2" manualBreakCount="2">
    <brk id="46" max="13" man="1"/>
    <brk id="88"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4:C45"/>
  <sheetViews>
    <sheetView view="pageLayout" zoomScale="70" zoomScaleNormal="100" zoomScaleSheetLayoutView="90" zoomScalePageLayoutView="70" workbookViewId="0">
      <selection activeCell="J43" sqref="J43"/>
    </sheetView>
  </sheetViews>
  <sheetFormatPr baseColWidth="10" defaultRowHeight="12.75" x14ac:dyDescent="0.2"/>
  <cols>
    <col min="1" max="1" width="50.7109375" style="38" bestFit="1" customWidth="1"/>
    <col min="2" max="16384" width="11.42578125" style="38"/>
  </cols>
  <sheetData>
    <row r="14" spans="1:2" x14ac:dyDescent="0.2">
      <c r="A14" s="68" t="s">
        <v>56</v>
      </c>
      <c r="B14" s="192">
        <v>2015</v>
      </c>
    </row>
    <row r="15" spans="1:2" x14ac:dyDescent="0.2">
      <c r="A15" s="7" t="s">
        <v>58</v>
      </c>
      <c r="B15" s="18">
        <v>173575</v>
      </c>
    </row>
    <row r="16" spans="1:2" x14ac:dyDescent="0.2">
      <c r="A16" s="7" t="s">
        <v>59</v>
      </c>
      <c r="B16" s="18">
        <v>16529</v>
      </c>
    </row>
    <row r="17" spans="1:3" x14ac:dyDescent="0.2">
      <c r="A17" s="7" t="s">
        <v>60</v>
      </c>
      <c r="B17" s="145">
        <v>9.52268E-2</v>
      </c>
    </row>
    <row r="18" spans="1:3" x14ac:dyDescent="0.2">
      <c r="A18" s="7" t="s">
        <v>61</v>
      </c>
      <c r="B18" s="18">
        <v>498</v>
      </c>
    </row>
    <row r="19" spans="1:3" x14ac:dyDescent="0.2">
      <c r="A19" s="7" t="s">
        <v>62</v>
      </c>
      <c r="B19" s="65">
        <v>6.1908161000000002</v>
      </c>
    </row>
    <row r="22" spans="1:3" ht="33.75" x14ac:dyDescent="0.2">
      <c r="A22" s="68" t="s">
        <v>71</v>
      </c>
      <c r="B22" s="47" t="s">
        <v>155</v>
      </c>
      <c r="C22" s="72" t="s">
        <v>142</v>
      </c>
    </row>
    <row r="23" spans="1:3" x14ac:dyDescent="0.2">
      <c r="A23" s="7" t="s">
        <v>11</v>
      </c>
      <c r="B23" s="17">
        <v>31308</v>
      </c>
      <c r="C23" s="119">
        <v>0.30595729999999999</v>
      </c>
    </row>
    <row r="24" spans="1:3" x14ac:dyDescent="0.2">
      <c r="A24" s="7" t="s">
        <v>13</v>
      </c>
      <c r="B24" s="18">
        <v>17006</v>
      </c>
      <c r="C24" s="119">
        <v>0.16619110000000001</v>
      </c>
    </row>
    <row r="25" spans="1:3" x14ac:dyDescent="0.2">
      <c r="A25" s="7" t="s">
        <v>22</v>
      </c>
      <c r="B25" s="19">
        <v>12766</v>
      </c>
      <c r="C25" s="119">
        <v>0.1247557</v>
      </c>
    </row>
    <row r="26" spans="1:3" x14ac:dyDescent="0.2">
      <c r="A26" s="7" t="s">
        <v>20</v>
      </c>
      <c r="B26" s="19">
        <v>7886</v>
      </c>
      <c r="C26" s="119">
        <v>7.7065900000000007E-2</v>
      </c>
    </row>
    <row r="27" spans="1:3" x14ac:dyDescent="0.2">
      <c r="A27" s="7" t="s">
        <v>53</v>
      </c>
      <c r="B27" s="19">
        <v>7803</v>
      </c>
      <c r="C27" s="119">
        <v>7.6254799999999998E-2</v>
      </c>
    </row>
    <row r="28" spans="1:3" x14ac:dyDescent="0.2">
      <c r="A28" s="7" t="s">
        <v>18</v>
      </c>
      <c r="B28" s="19">
        <v>5656</v>
      </c>
      <c r="C28" s="119">
        <v>5.5273200000000001E-2</v>
      </c>
    </row>
    <row r="29" spans="1:3" x14ac:dyDescent="0.2">
      <c r="A29" s="7" t="s">
        <v>156</v>
      </c>
      <c r="B29" s="18">
        <v>4760</v>
      </c>
      <c r="C29" s="119">
        <v>4.6517099999999999E-2</v>
      </c>
    </row>
    <row r="30" spans="1:3" x14ac:dyDescent="0.2">
      <c r="A30" s="7" t="s">
        <v>12</v>
      </c>
      <c r="B30" s="18">
        <v>4674</v>
      </c>
      <c r="C30" s="119">
        <v>4.5676599999999998E-2</v>
      </c>
    </row>
    <row r="31" spans="1:3" x14ac:dyDescent="0.2">
      <c r="A31" s="7" t="s">
        <v>16</v>
      </c>
      <c r="B31" s="18">
        <v>4497</v>
      </c>
      <c r="C31" s="119">
        <v>4.3946899999999997E-2</v>
      </c>
    </row>
    <row r="32" spans="1:3" x14ac:dyDescent="0.2">
      <c r="A32" s="7" t="s">
        <v>21</v>
      </c>
      <c r="B32" s="18">
        <v>2688</v>
      </c>
      <c r="C32" s="119">
        <v>2.62685E-2</v>
      </c>
    </row>
    <row r="33" spans="1:3" x14ac:dyDescent="0.2">
      <c r="A33" s="7" t="s">
        <v>15</v>
      </c>
      <c r="B33" s="18">
        <v>1169</v>
      </c>
      <c r="C33" s="119">
        <v>1.1424E-2</v>
      </c>
    </row>
    <row r="34" spans="1:3" x14ac:dyDescent="0.2">
      <c r="A34" s="7" t="s">
        <v>23</v>
      </c>
      <c r="B34" s="18">
        <v>519</v>
      </c>
      <c r="C34" s="119">
        <v>5.0718999999999998E-3</v>
      </c>
    </row>
    <row r="35" spans="1:3" x14ac:dyDescent="0.2">
      <c r="A35" s="7" t="s">
        <v>19</v>
      </c>
      <c r="B35" s="18">
        <v>388</v>
      </c>
      <c r="C35" s="119">
        <v>3.7916999999999998E-3</v>
      </c>
    </row>
    <row r="36" spans="1:3" x14ac:dyDescent="0.2">
      <c r="A36" s="7" t="s">
        <v>24</v>
      </c>
      <c r="B36" s="19">
        <v>384</v>
      </c>
      <c r="C36" s="119">
        <v>3.7526E-3</v>
      </c>
    </row>
    <row r="37" spans="1:3" x14ac:dyDescent="0.2">
      <c r="A37" s="7" t="s">
        <v>157</v>
      </c>
      <c r="B37" s="19">
        <v>246</v>
      </c>
      <c r="C37" s="119">
        <v>2.4039999999999999E-3</v>
      </c>
    </row>
    <row r="38" spans="1:3" x14ac:dyDescent="0.2">
      <c r="A38" s="7" t="s">
        <v>25</v>
      </c>
      <c r="B38" s="18">
        <v>239</v>
      </c>
      <c r="C38" s="119">
        <v>2.3356000000000002E-3</v>
      </c>
    </row>
    <row r="39" spans="1:3" x14ac:dyDescent="0.2">
      <c r="A39" s="7" t="s">
        <v>30</v>
      </c>
      <c r="B39" s="18">
        <v>225</v>
      </c>
      <c r="C39" s="119">
        <v>2.1987999999999999E-3</v>
      </c>
    </row>
    <row r="40" spans="1:3" x14ac:dyDescent="0.2">
      <c r="A40" s="7" t="s">
        <v>158</v>
      </c>
      <c r="B40" s="18">
        <v>46</v>
      </c>
      <c r="C40" s="119">
        <v>4.4949999999999998E-4</v>
      </c>
    </row>
    <row r="41" spans="1:3" x14ac:dyDescent="0.2">
      <c r="A41" s="7" t="s">
        <v>29</v>
      </c>
      <c r="B41" s="18">
        <v>33</v>
      </c>
      <c r="C41" s="119">
        <v>3.2249999999999998E-4</v>
      </c>
    </row>
    <row r="42" spans="1:3" x14ac:dyDescent="0.2">
      <c r="A42" s="7" t="s">
        <v>28</v>
      </c>
      <c r="B42" s="19">
        <v>26</v>
      </c>
      <c r="C42" s="119">
        <v>2.541E-4</v>
      </c>
    </row>
    <row r="43" spans="1:3" x14ac:dyDescent="0.2">
      <c r="A43" s="7" t="s">
        <v>54</v>
      </c>
      <c r="B43" s="18">
        <v>9</v>
      </c>
      <c r="C43" s="119">
        <v>8.7999999999999998E-5</v>
      </c>
    </row>
    <row r="44" spans="1:3" x14ac:dyDescent="0.2">
      <c r="A44" s="7" t="s">
        <v>27</v>
      </c>
      <c r="B44" s="18"/>
      <c r="C44" s="119"/>
    </row>
    <row r="45" spans="1:3" x14ac:dyDescent="0.2">
      <c r="A45" s="49" t="s">
        <v>5</v>
      </c>
      <c r="B45" s="96">
        <v>102328</v>
      </c>
      <c r="C45" s="120">
        <v>1</v>
      </c>
    </row>
  </sheetData>
  <sortState ref="A25:C46">
    <sortCondition descending="1" ref="C25:C46"/>
  </sortState>
  <pageMargins left="0.7" right="0.7" top="0.75" bottom="0.75" header="0.3" footer="0.3"/>
  <pageSetup paperSize="9" scale="80" orientation="landscape" r:id="rId1"/>
  <headerFooter>
    <oddHeader>&amp;C&amp;A</oddHeader>
    <oddFooter>&amp;CAnalyse de l'activité hospitalière 2015 - HAD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sheetPr>
  <dimension ref="A10:X41"/>
  <sheetViews>
    <sheetView view="pageLayout" zoomScale="60" zoomScaleNormal="100" zoomScaleSheetLayoutView="90" zoomScalePageLayoutView="60" workbookViewId="0">
      <selection activeCell="G25" sqref="G25:K25"/>
    </sheetView>
  </sheetViews>
  <sheetFormatPr baseColWidth="10" defaultColWidth="9.140625" defaultRowHeight="12.75" x14ac:dyDescent="0.2"/>
  <cols>
    <col min="1" max="1" width="12.5703125" style="3" bestFit="1" customWidth="1"/>
    <col min="2" max="2" width="10.7109375" style="3" customWidth="1"/>
    <col min="3" max="3" width="11.140625" style="3" customWidth="1"/>
    <col min="4" max="5" width="10.7109375" style="3" customWidth="1"/>
    <col min="6" max="6" width="15.28515625" style="3" customWidth="1"/>
    <col min="7" max="7" width="10.7109375" style="3" customWidth="1"/>
    <col min="8" max="8" width="10.28515625" style="3" customWidth="1"/>
    <col min="9" max="9" width="14.5703125" style="3" customWidth="1"/>
    <col min="10" max="10" width="9.7109375" style="4" customWidth="1"/>
    <col min="11" max="11" width="11.7109375" style="4" customWidth="1"/>
    <col min="12" max="14" width="9.7109375" style="4" customWidth="1"/>
    <col min="15" max="16" width="10.7109375" style="4" customWidth="1"/>
    <col min="17" max="18" width="9.7109375" style="4" customWidth="1"/>
    <col min="19" max="19" width="9.140625" style="3"/>
    <col min="20" max="20" width="14" style="3" bestFit="1" customWidth="1"/>
    <col min="21" max="16384" width="9.140625" style="3"/>
  </cols>
  <sheetData>
    <row r="10" spans="1:24" x14ac:dyDescent="0.2">
      <c r="C10" s="4"/>
      <c r="D10" s="4"/>
      <c r="E10" s="4"/>
      <c r="F10" s="4"/>
      <c r="G10" s="4"/>
      <c r="H10" s="4"/>
      <c r="I10" s="4"/>
      <c r="M10" s="3"/>
      <c r="N10" s="3"/>
      <c r="O10" s="3"/>
      <c r="P10" s="3"/>
      <c r="Q10" s="3"/>
      <c r="R10" s="3"/>
    </row>
    <row r="11" spans="1:24" ht="37.5" customHeight="1" x14ac:dyDescent="0.2">
      <c r="J11" s="3"/>
      <c r="K11" s="3"/>
      <c r="L11" s="3"/>
      <c r="M11" s="3"/>
      <c r="N11" s="3"/>
      <c r="S11" s="4"/>
      <c r="T11" s="4"/>
      <c r="U11" s="4"/>
      <c r="V11" s="4"/>
      <c r="W11" s="4"/>
      <c r="X11" s="4"/>
    </row>
    <row r="12" spans="1:24" ht="50.25" customHeight="1" x14ac:dyDescent="0.2">
      <c r="A12" s="121" t="s">
        <v>70</v>
      </c>
      <c r="B12" s="122" t="s">
        <v>113</v>
      </c>
      <c r="C12" s="122" t="s">
        <v>126</v>
      </c>
      <c r="D12" s="122" t="s">
        <v>127</v>
      </c>
      <c r="E12" s="122" t="s">
        <v>168</v>
      </c>
      <c r="F12" s="122" t="s">
        <v>89</v>
      </c>
      <c r="G12" s="122" t="s">
        <v>122</v>
      </c>
      <c r="I12" s="177">
        <v>2015</v>
      </c>
      <c r="J12" s="177" t="s">
        <v>6</v>
      </c>
      <c r="K12" s="178" t="s">
        <v>172</v>
      </c>
      <c r="L12" s="179" t="s">
        <v>173</v>
      </c>
      <c r="M12" s="177" t="s">
        <v>181</v>
      </c>
      <c r="S12" s="4"/>
    </row>
    <row r="13" spans="1:24" x14ac:dyDescent="0.2">
      <c r="A13" s="10" t="s">
        <v>99</v>
      </c>
      <c r="B13" s="60">
        <v>133914</v>
      </c>
      <c r="C13" s="18">
        <v>8314</v>
      </c>
      <c r="D13" s="27">
        <v>15.858083000000001</v>
      </c>
      <c r="E13" s="145">
        <v>2.9064414681312385E-2</v>
      </c>
      <c r="F13" s="66">
        <v>7.1308300362472155E-2</v>
      </c>
      <c r="G13" s="66">
        <v>3.5762399541646728E-2</v>
      </c>
      <c r="I13" s="180" t="s">
        <v>174</v>
      </c>
      <c r="J13" s="187">
        <v>5623</v>
      </c>
      <c r="K13" s="181">
        <v>5.354830108182234E-2</v>
      </c>
      <c r="L13" s="190">
        <v>1.5229896000000001</v>
      </c>
      <c r="M13" s="190">
        <v>0.66247739999999999</v>
      </c>
      <c r="N13" s="3"/>
      <c r="S13" s="4"/>
    </row>
    <row r="14" spans="1:24" x14ac:dyDescent="0.2">
      <c r="A14" s="10" t="s">
        <v>161</v>
      </c>
      <c r="B14" s="60">
        <v>71899</v>
      </c>
      <c r="C14" s="18">
        <v>4596</v>
      </c>
      <c r="D14" s="27">
        <v>15.680577</v>
      </c>
      <c r="E14" s="145">
        <v>1.560480869193422E-2</v>
      </c>
      <c r="F14" s="66">
        <v>2.0189416716776876E-2</v>
      </c>
      <c r="G14" s="66">
        <v>5.536153721468251E-2</v>
      </c>
      <c r="I14" s="180" t="s">
        <v>161</v>
      </c>
      <c r="J14" s="187">
        <v>1656</v>
      </c>
      <c r="K14" s="181">
        <v>1.57702270303215E-2</v>
      </c>
      <c r="L14" s="190">
        <v>2.9329930000000002</v>
      </c>
      <c r="M14" s="190">
        <v>11.685601</v>
      </c>
      <c r="N14" s="3"/>
      <c r="S14" s="4"/>
    </row>
    <row r="15" spans="1:24" x14ac:dyDescent="0.2">
      <c r="A15" s="10" t="s">
        <v>162</v>
      </c>
      <c r="B15" s="60">
        <v>392526</v>
      </c>
      <c r="C15" s="18">
        <v>26528</v>
      </c>
      <c r="D15" s="27">
        <v>14.611471</v>
      </c>
      <c r="E15" s="145">
        <v>8.5193022665268944E-2</v>
      </c>
      <c r="F15" s="66">
        <v>-1.9091336873745535E-2</v>
      </c>
      <c r="G15" s="66">
        <v>-4.063420890320435E-2</v>
      </c>
      <c r="I15" s="180" t="s">
        <v>162</v>
      </c>
      <c r="J15" s="187">
        <v>21213</v>
      </c>
      <c r="K15" s="181">
        <v>0.20201317994819443</v>
      </c>
      <c r="L15" s="190">
        <v>1.2915916000000001</v>
      </c>
      <c r="M15" s="190">
        <v>29.834517999999999</v>
      </c>
      <c r="N15" s="3"/>
      <c r="S15" s="4"/>
    </row>
    <row r="16" spans="1:24" x14ac:dyDescent="0.2">
      <c r="A16" s="10" t="s">
        <v>100</v>
      </c>
      <c r="B16" s="60">
        <v>1198929</v>
      </c>
      <c r="C16" s="18">
        <v>42499</v>
      </c>
      <c r="D16" s="27">
        <v>28.211372999999998</v>
      </c>
      <c r="E16" s="145">
        <v>0.26021304441246751</v>
      </c>
      <c r="F16" s="66">
        <v>-7.2061077195750833E-4</v>
      </c>
      <c r="G16" s="66">
        <v>3.9669132486186198E-2</v>
      </c>
      <c r="I16" s="180" t="s">
        <v>175</v>
      </c>
      <c r="J16" s="187">
        <v>23908</v>
      </c>
      <c r="K16" s="181">
        <v>0.22767789120828888</v>
      </c>
      <c r="L16" s="190">
        <v>1.9188639999999999</v>
      </c>
      <c r="M16" s="190">
        <v>55.067807000000002</v>
      </c>
      <c r="N16" s="3"/>
      <c r="S16" s="4"/>
    </row>
    <row r="17" spans="1:21" x14ac:dyDescent="0.2">
      <c r="A17" s="10" t="s">
        <v>101</v>
      </c>
      <c r="B17" s="60">
        <v>501660</v>
      </c>
      <c r="C17" s="18">
        <v>15858</v>
      </c>
      <c r="D17" s="27">
        <v>30.972394000000001</v>
      </c>
      <c r="E17" s="145">
        <v>0.10887923793649036</v>
      </c>
      <c r="F17" s="66">
        <v>4.2356584965458577E-2</v>
      </c>
      <c r="G17" s="66">
        <v>0.11620887884554043</v>
      </c>
      <c r="I17" s="180" t="s">
        <v>176</v>
      </c>
      <c r="J17" s="187">
        <v>9341</v>
      </c>
      <c r="K17" s="181">
        <v>8.895512722840164E-2</v>
      </c>
      <c r="L17" s="190">
        <v>1.8469602000000001</v>
      </c>
      <c r="M17" s="190">
        <v>67.037871999999993</v>
      </c>
      <c r="N17" s="3"/>
      <c r="S17" s="4"/>
    </row>
    <row r="18" spans="1:21" x14ac:dyDescent="0.2">
      <c r="A18" s="10" t="s">
        <v>102</v>
      </c>
      <c r="B18" s="60">
        <v>431985</v>
      </c>
      <c r="C18" s="18">
        <v>13967</v>
      </c>
      <c r="D18" s="27">
        <v>30.824166000000002</v>
      </c>
      <c r="E18" s="145">
        <v>9.3757121556422254E-2</v>
      </c>
      <c r="F18" s="66">
        <v>4.1680194405910864E-2</v>
      </c>
      <c r="G18" s="66">
        <v>1.78835374175359E-2</v>
      </c>
      <c r="I18" s="180" t="s">
        <v>177</v>
      </c>
      <c r="J18" s="187">
        <v>8155</v>
      </c>
      <c r="K18" s="181">
        <v>7.7660749657168973E-2</v>
      </c>
      <c r="L18" s="190">
        <v>1.8732564</v>
      </c>
      <c r="M18" s="190">
        <v>71.992994999999993</v>
      </c>
      <c r="S18" s="4"/>
    </row>
    <row r="19" spans="1:21" x14ac:dyDescent="0.2">
      <c r="A19" s="10" t="s">
        <v>103</v>
      </c>
      <c r="B19" s="60">
        <v>517515</v>
      </c>
      <c r="C19" s="18">
        <v>15277</v>
      </c>
      <c r="D19" s="27">
        <v>33.760783000000004</v>
      </c>
      <c r="E19" s="145">
        <v>0.11232037399972654</v>
      </c>
      <c r="F19" s="66">
        <v>4.4784046739576588E-3</v>
      </c>
      <c r="G19" s="66">
        <v>3.3083772968166114E-2</v>
      </c>
      <c r="I19" s="180" t="s">
        <v>178</v>
      </c>
      <c r="J19" s="187">
        <v>9382</v>
      </c>
      <c r="K19" s="181">
        <v>8.934557367057748E-2</v>
      </c>
      <c r="L19" s="190">
        <v>1.7842794</v>
      </c>
      <c r="M19" s="190">
        <v>77.046874000000003</v>
      </c>
      <c r="S19" s="4"/>
    </row>
    <row r="20" spans="1:21" x14ac:dyDescent="0.2">
      <c r="A20" s="10" t="s">
        <v>104</v>
      </c>
      <c r="B20" s="60">
        <v>1359062</v>
      </c>
      <c r="C20" s="18">
        <v>34479</v>
      </c>
      <c r="D20" s="27">
        <v>39.684488000000002</v>
      </c>
      <c r="E20" s="145">
        <v>0.29496797605637776</v>
      </c>
      <c r="F20" s="66">
        <v>3.2859254187270537E-2</v>
      </c>
      <c r="G20" s="66">
        <v>5.3512543631545118E-2</v>
      </c>
      <c r="I20" s="180" t="s">
        <v>104</v>
      </c>
      <c r="J20" s="187">
        <v>26326</v>
      </c>
      <c r="K20" s="181">
        <v>0.25070470821270763</v>
      </c>
      <c r="L20" s="190">
        <v>1.4360267</v>
      </c>
      <c r="M20" s="190">
        <v>86.392335000000003</v>
      </c>
      <c r="S20" s="4"/>
    </row>
    <row r="21" spans="1:21" x14ac:dyDescent="0.2">
      <c r="A21" s="11" t="s">
        <v>5</v>
      </c>
      <c r="B21" s="61">
        <v>4607490</v>
      </c>
      <c r="C21" s="20">
        <v>161518</v>
      </c>
      <c r="D21" s="28">
        <v>28.452863000000001</v>
      </c>
      <c r="E21" s="175">
        <v>1</v>
      </c>
      <c r="F21" s="67">
        <v>1.8336514303284535E-2</v>
      </c>
      <c r="G21" s="67">
        <v>4.1332705874672415E-2</v>
      </c>
      <c r="I21" s="183" t="s">
        <v>5</v>
      </c>
      <c r="J21" s="188">
        <v>105008</v>
      </c>
      <c r="K21" s="184">
        <v>1</v>
      </c>
      <c r="L21" s="191">
        <v>1.6513443999999999</v>
      </c>
      <c r="M21" s="191">
        <v>65.258454999999998</v>
      </c>
      <c r="S21" s="4"/>
    </row>
    <row r="22" spans="1:21" x14ac:dyDescent="0.2">
      <c r="A22" s="6" t="s">
        <v>10</v>
      </c>
      <c r="I22" s="6" t="s">
        <v>179</v>
      </c>
      <c r="J22" s="186"/>
      <c r="K22" s="186"/>
      <c r="L22" s="186"/>
      <c r="M22" s="3"/>
      <c r="Q22" s="3"/>
      <c r="R22" s="3"/>
      <c r="T22" s="4"/>
      <c r="U22" s="4"/>
    </row>
    <row r="23" spans="1:21" x14ac:dyDescent="0.2">
      <c r="A23" s="53" t="s">
        <v>2</v>
      </c>
      <c r="I23" s="6" t="s">
        <v>180</v>
      </c>
      <c r="J23" s="3"/>
      <c r="K23" s="3"/>
      <c r="L23" s="3"/>
      <c r="M23" s="3"/>
    </row>
    <row r="24" spans="1:21" x14ac:dyDescent="0.2">
      <c r="A24" s="53"/>
      <c r="B24" s="1"/>
      <c r="C24" s="1"/>
      <c r="D24" s="1"/>
      <c r="E24" s="1"/>
    </row>
    <row r="25" spans="1:21" x14ac:dyDescent="0.2">
      <c r="A25" s="204" t="s">
        <v>117</v>
      </c>
      <c r="B25" s="204"/>
      <c r="C25" s="204"/>
      <c r="D25" s="204"/>
      <c r="E25" s="204"/>
      <c r="G25" s="204" t="s">
        <v>192</v>
      </c>
      <c r="H25" s="204"/>
      <c r="I25" s="204"/>
      <c r="J25" s="204"/>
      <c r="K25" s="204"/>
      <c r="M25" s="112"/>
      <c r="N25" s="112"/>
      <c r="O25" s="112"/>
      <c r="P25" s="112"/>
    </row>
    <row r="26" spans="1:21" x14ac:dyDescent="0.2">
      <c r="M26" s="3"/>
      <c r="N26" s="3"/>
    </row>
    <row r="27" spans="1:21" x14ac:dyDescent="0.2">
      <c r="M27" s="3"/>
      <c r="N27" s="3"/>
    </row>
    <row r="28" spans="1:21" x14ac:dyDescent="0.2">
      <c r="M28" s="3"/>
      <c r="N28" s="3"/>
    </row>
    <row r="29" spans="1:21" x14ac:dyDescent="0.2">
      <c r="F29" s="1"/>
      <c r="G29" s="1"/>
      <c r="H29" s="1"/>
      <c r="I29" s="1"/>
      <c r="J29" s="2"/>
      <c r="K29" s="2"/>
      <c r="L29" s="2"/>
      <c r="M29" s="1"/>
      <c r="N29" s="1"/>
      <c r="O29" s="2"/>
      <c r="P29" s="2"/>
      <c r="Q29" s="2"/>
      <c r="R29" s="2"/>
    </row>
    <row r="30" spans="1:21" x14ac:dyDescent="0.2">
      <c r="J30" s="3"/>
      <c r="K30" s="3"/>
      <c r="L30" s="3"/>
      <c r="M30" s="3"/>
      <c r="N30" s="3"/>
      <c r="O30" s="3"/>
      <c r="P30" s="3"/>
      <c r="Q30" s="3"/>
      <c r="R30" s="3"/>
    </row>
    <row r="31" spans="1:21" x14ac:dyDescent="0.2">
      <c r="M31" s="3"/>
      <c r="N31" s="3"/>
    </row>
    <row r="32" spans="1:21" x14ac:dyDescent="0.2">
      <c r="M32" s="3"/>
      <c r="N32" s="3"/>
    </row>
    <row r="33" spans="13:18" x14ac:dyDescent="0.2">
      <c r="M33" s="3"/>
      <c r="N33" s="3"/>
    </row>
    <row r="34" spans="13:18" x14ac:dyDescent="0.2">
      <c r="M34" s="3"/>
      <c r="N34" s="3"/>
    </row>
    <row r="35" spans="13:18" x14ac:dyDescent="0.2">
      <c r="M35" s="3"/>
      <c r="N35" s="3"/>
    </row>
    <row r="36" spans="13:18" x14ac:dyDescent="0.2">
      <c r="M36" s="3"/>
      <c r="N36" s="3"/>
    </row>
    <row r="37" spans="13:18" x14ac:dyDescent="0.2">
      <c r="M37" s="3"/>
      <c r="N37" s="3"/>
      <c r="O37" s="3"/>
      <c r="P37" s="3"/>
      <c r="Q37" s="3"/>
      <c r="R37" s="3"/>
    </row>
    <row r="38" spans="13:18" x14ac:dyDescent="0.2">
      <c r="M38" s="3"/>
      <c r="N38" s="3"/>
      <c r="O38" s="3"/>
      <c r="P38" s="3"/>
      <c r="Q38" s="3"/>
      <c r="R38" s="3"/>
    </row>
    <row r="39" spans="13:18" x14ac:dyDescent="0.2">
      <c r="M39" s="3"/>
      <c r="N39" s="3"/>
      <c r="O39" s="3"/>
      <c r="P39" s="3"/>
      <c r="Q39" s="3"/>
      <c r="R39" s="3"/>
    </row>
    <row r="40" spans="13:18" x14ac:dyDescent="0.2">
      <c r="M40" s="3"/>
      <c r="N40" s="3"/>
      <c r="O40" s="3"/>
      <c r="P40" s="3"/>
      <c r="Q40" s="3"/>
      <c r="R40" s="3"/>
    </row>
    <row r="41" spans="13:18" x14ac:dyDescent="0.2">
      <c r="O41" s="3"/>
      <c r="P41" s="3"/>
      <c r="Q41" s="3"/>
      <c r="R41" s="3"/>
    </row>
  </sheetData>
  <mergeCells count="2">
    <mergeCell ref="A25:E25"/>
    <mergeCell ref="G25:K25"/>
  </mergeCells>
  <pageMargins left="0.78740157480314965" right="0.78740157480314965" top="0.98425196850393704" bottom="0.98425196850393704" header="0.51181102362204722" footer="0.51181102362204722"/>
  <pageSetup paperSize="9" scale="74" orientation="landscape" r:id="rId1"/>
  <headerFooter alignWithMargins="0">
    <oddHeader>&amp;C&amp;A</oddHeader>
    <oddFooter>&amp;CAnalyse de l'activité hospitalière 2015 - HAD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0:Z35"/>
  <sheetViews>
    <sheetView view="pageLayout" zoomScale="50" zoomScaleNormal="100" zoomScaleSheetLayoutView="90" zoomScalePageLayoutView="50" workbookViewId="0">
      <selection activeCell="G20" sqref="G20"/>
    </sheetView>
  </sheetViews>
  <sheetFormatPr baseColWidth="10" defaultColWidth="9.140625" defaultRowHeight="12.75" x14ac:dyDescent="0.2"/>
  <cols>
    <col min="1" max="1" width="12.5703125" style="3" bestFit="1" customWidth="1"/>
    <col min="2" max="2" width="10.7109375" style="3" customWidth="1"/>
    <col min="3" max="3" width="11.140625" style="3" customWidth="1"/>
    <col min="4" max="7" width="10.7109375" style="3" customWidth="1"/>
    <col min="8" max="8" width="10.28515625" style="3" customWidth="1"/>
    <col min="9" max="9" width="14.5703125" style="3" customWidth="1"/>
    <col min="10" max="10" width="9.7109375" style="4" customWidth="1"/>
    <col min="11" max="11" width="11.7109375" style="4" customWidth="1"/>
    <col min="12" max="14" width="9.7109375" style="4" customWidth="1"/>
    <col min="15" max="15" width="12.7109375" style="4" customWidth="1"/>
    <col min="16" max="17" width="10.7109375" style="4" customWidth="1"/>
    <col min="18" max="19" width="9.7109375" style="4" customWidth="1"/>
    <col min="20" max="20" width="9.140625" style="3"/>
    <col min="21" max="21" width="14" style="3" bestFit="1" customWidth="1"/>
    <col min="22" max="16384" width="9.140625" style="3"/>
  </cols>
  <sheetData>
    <row r="10" spans="1:26" x14ac:dyDescent="0.2">
      <c r="C10" s="4"/>
      <c r="D10" s="4"/>
      <c r="E10" s="4"/>
      <c r="F10" s="4"/>
      <c r="G10" s="4"/>
      <c r="H10" s="4"/>
      <c r="I10" s="4"/>
      <c r="N10" s="3"/>
      <c r="O10" s="3"/>
      <c r="P10" s="3"/>
      <c r="Q10" s="3"/>
      <c r="R10" s="3"/>
      <c r="S10" s="3"/>
    </row>
    <row r="11" spans="1:26" ht="12.75" customHeight="1" x14ac:dyDescent="0.2">
      <c r="J11" s="3"/>
      <c r="N11" s="3"/>
      <c r="O11" s="3"/>
      <c r="T11" s="4"/>
      <c r="U11" s="4"/>
      <c r="V11" s="4"/>
      <c r="W11" s="4"/>
      <c r="X11" s="4"/>
      <c r="Y11" s="4"/>
      <c r="Z11" s="4"/>
    </row>
    <row r="12" spans="1:26" ht="50.25" customHeight="1" x14ac:dyDescent="0.2">
      <c r="A12" s="121" t="s">
        <v>70</v>
      </c>
      <c r="B12" s="164" t="s">
        <v>113</v>
      </c>
      <c r="C12" s="133" t="s">
        <v>126</v>
      </c>
      <c r="D12" s="133" t="s">
        <v>127</v>
      </c>
      <c r="E12" s="174" t="s">
        <v>168</v>
      </c>
      <c r="F12" s="133" t="s">
        <v>89</v>
      </c>
      <c r="G12" s="133" t="s">
        <v>122</v>
      </c>
      <c r="H12" s="4"/>
      <c r="I12" s="177">
        <v>2015</v>
      </c>
      <c r="J12" s="177" t="s">
        <v>6</v>
      </c>
      <c r="K12" s="178" t="s">
        <v>172</v>
      </c>
      <c r="L12" s="179" t="s">
        <v>173</v>
      </c>
      <c r="M12" s="177" t="s">
        <v>182</v>
      </c>
      <c r="T12" s="4"/>
    </row>
    <row r="13" spans="1:26" x14ac:dyDescent="0.2">
      <c r="A13" s="10" t="s">
        <v>97</v>
      </c>
      <c r="B13" s="60">
        <v>2295079</v>
      </c>
      <c r="C13" s="18">
        <v>75294</v>
      </c>
      <c r="D13" s="27">
        <v>30.441666000000001</v>
      </c>
      <c r="E13" s="119">
        <v>0.49811914947183822</v>
      </c>
      <c r="F13" s="66">
        <v>2.8441192622828959E-2</v>
      </c>
      <c r="G13" s="66">
        <v>6.6173620016103607E-2</v>
      </c>
      <c r="H13" s="4"/>
      <c r="I13" s="180" t="s">
        <v>97</v>
      </c>
      <c r="J13" s="189">
        <v>45663</v>
      </c>
      <c r="K13" s="181">
        <f>J13/$J$15</f>
        <v>0.43485258266036875</v>
      </c>
      <c r="L13" s="182">
        <v>1.7819377999999999</v>
      </c>
      <c r="M13" s="182">
        <v>65.373412000000002</v>
      </c>
      <c r="N13" s="3"/>
      <c r="T13" s="4"/>
    </row>
    <row r="14" spans="1:26" x14ac:dyDescent="0.2">
      <c r="A14" s="10" t="s">
        <v>98</v>
      </c>
      <c r="B14" s="60">
        <v>2312411</v>
      </c>
      <c r="C14" s="18">
        <v>86224</v>
      </c>
      <c r="D14" s="27">
        <v>26.716978999999998</v>
      </c>
      <c r="E14" s="119">
        <v>0.50188085052816178</v>
      </c>
      <c r="F14" s="66">
        <v>8.9451063355974192E-3</v>
      </c>
      <c r="G14" s="66">
        <v>1.7799141318675327E-2</v>
      </c>
      <c r="H14" s="4"/>
      <c r="I14" s="180" t="s">
        <v>98</v>
      </c>
      <c r="J14" s="189">
        <v>59345</v>
      </c>
      <c r="K14" s="181">
        <f>J14/$J$15</f>
        <v>0.56514741733963125</v>
      </c>
      <c r="L14" s="182">
        <v>1.5520195999999999</v>
      </c>
      <c r="M14" s="182">
        <v>65.144360000000006</v>
      </c>
      <c r="T14" s="4"/>
    </row>
    <row r="15" spans="1:26" x14ac:dyDescent="0.2">
      <c r="A15" s="11" t="s">
        <v>5</v>
      </c>
      <c r="B15" s="61">
        <v>4607490</v>
      </c>
      <c r="C15" s="20">
        <v>161518</v>
      </c>
      <c r="D15" s="28">
        <v>28.452863000000001</v>
      </c>
      <c r="E15" s="120">
        <v>1</v>
      </c>
      <c r="F15" s="67">
        <v>1.8336514303284535E-2</v>
      </c>
      <c r="G15" s="67">
        <v>4.1332705874672415E-2</v>
      </c>
      <c r="H15" s="4"/>
      <c r="I15" s="183" t="s">
        <v>5</v>
      </c>
      <c r="J15" s="188">
        <v>105008</v>
      </c>
      <c r="K15" s="184">
        <v>1</v>
      </c>
      <c r="L15" s="185">
        <v>1.6513443999999999</v>
      </c>
      <c r="M15" s="185">
        <v>65.258454999999998</v>
      </c>
      <c r="T15" s="4"/>
    </row>
    <row r="16" spans="1:26" x14ac:dyDescent="0.2">
      <c r="A16" s="53" t="s">
        <v>2</v>
      </c>
      <c r="B16" s="4"/>
      <c r="F16" s="4"/>
      <c r="G16" s="135"/>
      <c r="H16" s="4"/>
      <c r="I16" s="6" t="s">
        <v>179</v>
      </c>
      <c r="J16" s="186"/>
      <c r="K16" s="186"/>
      <c r="L16" s="186"/>
      <c r="M16" s="3"/>
      <c r="P16" s="3"/>
      <c r="Q16" s="3"/>
      <c r="R16" s="3"/>
      <c r="T16" s="4"/>
    </row>
    <row r="17" spans="1:19" x14ac:dyDescent="0.2">
      <c r="B17" s="1"/>
      <c r="C17" s="1"/>
      <c r="D17" s="1"/>
      <c r="E17" s="1"/>
      <c r="I17" s="6" t="s">
        <v>180</v>
      </c>
      <c r="J17" s="3"/>
      <c r="K17" s="3"/>
      <c r="L17" s="3"/>
      <c r="M17" s="3"/>
    </row>
    <row r="18" spans="1:19" x14ac:dyDescent="0.2">
      <c r="A18" s="53"/>
      <c r="B18" s="1"/>
      <c r="C18" s="1"/>
      <c r="D18" s="1"/>
      <c r="E18" s="1"/>
    </row>
    <row r="19" spans="1:19" x14ac:dyDescent="0.2">
      <c r="A19" s="204" t="s">
        <v>117</v>
      </c>
      <c r="B19" s="204"/>
      <c r="C19" s="204"/>
      <c r="D19" s="204"/>
      <c r="E19" s="204"/>
      <c r="G19" s="204" t="s">
        <v>192</v>
      </c>
      <c r="H19" s="204"/>
      <c r="I19" s="204"/>
      <c r="J19" s="204"/>
      <c r="K19" s="204"/>
      <c r="M19" s="112"/>
      <c r="N19" s="112"/>
      <c r="O19" s="112"/>
      <c r="P19" s="112"/>
      <c r="Q19" s="112"/>
    </row>
    <row r="20" spans="1:19" x14ac:dyDescent="0.2">
      <c r="M20" s="3"/>
      <c r="N20" s="3"/>
      <c r="O20" s="3"/>
    </row>
    <row r="21" spans="1:19" x14ac:dyDescent="0.2">
      <c r="M21" s="3"/>
      <c r="N21" s="3"/>
      <c r="O21" s="3"/>
    </row>
    <row r="22" spans="1:19" x14ac:dyDescent="0.2">
      <c r="M22" s="3"/>
      <c r="N22" s="3"/>
      <c r="O22" s="3"/>
    </row>
    <row r="23" spans="1:19" x14ac:dyDescent="0.2">
      <c r="F23" s="1"/>
      <c r="G23" s="1"/>
      <c r="H23" s="1"/>
      <c r="I23" s="1"/>
      <c r="J23" s="2"/>
      <c r="K23" s="2"/>
      <c r="L23" s="2"/>
      <c r="M23" s="1"/>
      <c r="N23" s="1"/>
      <c r="O23" s="1"/>
      <c r="P23" s="2"/>
      <c r="Q23" s="2"/>
      <c r="R23" s="2"/>
      <c r="S23" s="2"/>
    </row>
    <row r="24" spans="1:19" x14ac:dyDescent="0.2">
      <c r="J24" s="3"/>
      <c r="K24" s="3"/>
      <c r="L24" s="3"/>
      <c r="M24" s="3"/>
      <c r="N24" s="3"/>
      <c r="O24" s="3"/>
      <c r="P24" s="3"/>
      <c r="Q24" s="3"/>
      <c r="R24" s="3"/>
      <c r="S24" s="3"/>
    </row>
    <row r="25" spans="1:19" x14ac:dyDescent="0.2">
      <c r="M25" s="3"/>
      <c r="N25" s="3"/>
      <c r="O25" s="3"/>
    </row>
    <row r="26" spans="1:19" x14ac:dyDescent="0.2">
      <c r="M26" s="3"/>
      <c r="N26" s="3"/>
      <c r="O26" s="3"/>
    </row>
    <row r="27" spans="1:19" x14ac:dyDescent="0.2">
      <c r="M27" s="3"/>
      <c r="N27" s="3"/>
      <c r="O27" s="3"/>
    </row>
    <row r="28" spans="1:19" x14ac:dyDescent="0.2">
      <c r="M28" s="3"/>
      <c r="N28" s="3"/>
      <c r="O28" s="3"/>
    </row>
    <row r="29" spans="1:19" x14ac:dyDescent="0.2">
      <c r="M29" s="3"/>
      <c r="N29" s="3"/>
      <c r="O29" s="3"/>
    </row>
    <row r="30" spans="1:19" x14ac:dyDescent="0.2">
      <c r="M30" s="3"/>
      <c r="N30" s="3"/>
      <c r="O30" s="3"/>
    </row>
    <row r="31" spans="1:19" x14ac:dyDescent="0.2">
      <c r="M31" s="3"/>
      <c r="N31" s="3"/>
      <c r="O31" s="3"/>
      <c r="P31" s="3"/>
      <c r="Q31" s="3"/>
      <c r="R31" s="3"/>
      <c r="S31" s="3"/>
    </row>
    <row r="32" spans="1:19" x14ac:dyDescent="0.2">
      <c r="M32" s="3"/>
      <c r="N32" s="3"/>
      <c r="O32" s="3"/>
      <c r="P32" s="3"/>
      <c r="Q32" s="3"/>
      <c r="R32" s="3"/>
      <c r="S32" s="3"/>
    </row>
    <row r="33" spans="13:19" x14ac:dyDescent="0.2">
      <c r="M33" s="3"/>
      <c r="N33" s="3"/>
      <c r="O33" s="3"/>
      <c r="P33" s="3"/>
      <c r="Q33" s="3"/>
      <c r="R33" s="3"/>
      <c r="S33" s="3"/>
    </row>
    <row r="34" spans="13:19" x14ac:dyDescent="0.2">
      <c r="M34" s="3"/>
      <c r="N34" s="3"/>
      <c r="O34" s="3"/>
      <c r="P34" s="3"/>
      <c r="Q34" s="3"/>
      <c r="R34" s="3"/>
      <c r="S34" s="3"/>
    </row>
    <row r="35" spans="13:19" x14ac:dyDescent="0.2">
      <c r="M35" s="3"/>
      <c r="N35" s="3"/>
      <c r="O35" s="3"/>
      <c r="P35" s="3"/>
      <c r="Q35" s="3"/>
      <c r="R35" s="3"/>
      <c r="S35" s="3"/>
    </row>
  </sheetData>
  <mergeCells count="2">
    <mergeCell ref="A19:E19"/>
    <mergeCell ref="G19:K19"/>
  </mergeCells>
  <pageMargins left="0.7" right="0.7" top="0.75" bottom="0.75" header="0.3" footer="0.3"/>
  <pageSetup paperSize="9" scale="86" orientation="landscape" r:id="rId1"/>
  <headerFooter>
    <oddHeader>&amp;CSexe</oddHeader>
    <oddFooter>&amp;CAnalyse de l'activité hospitalière 2015 - HAD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1:W35"/>
  <sheetViews>
    <sheetView view="pageLayout" zoomScale="40" zoomScaleNormal="100" zoomScaleSheetLayoutView="90" zoomScalePageLayoutView="40" workbookViewId="0">
      <selection activeCell="W32" sqref="W32"/>
    </sheetView>
  </sheetViews>
  <sheetFormatPr baseColWidth="10" defaultColWidth="9.140625" defaultRowHeight="12.75" x14ac:dyDescent="0.2"/>
  <cols>
    <col min="1" max="1" width="29.7109375" style="3" customWidth="1"/>
    <col min="2" max="2" width="12.7109375" style="3" customWidth="1"/>
    <col min="3" max="3" width="11.85546875" style="3" customWidth="1"/>
    <col min="4" max="4" width="10.7109375" style="3" customWidth="1"/>
    <col min="5" max="5" width="9.42578125" style="3" bestFit="1" customWidth="1"/>
    <col min="6" max="6" width="9.140625" style="3"/>
    <col min="7" max="7" width="12" style="3" customWidth="1"/>
    <col min="8" max="16384" width="9.140625" style="3"/>
  </cols>
  <sheetData>
    <row r="11" spans="1:13" ht="56.25" x14ac:dyDescent="0.2">
      <c r="A11" s="8" t="s">
        <v>66</v>
      </c>
      <c r="B11" s="47" t="s">
        <v>114</v>
      </c>
      <c r="C11" s="47" t="s">
        <v>113</v>
      </c>
      <c r="D11" s="47" t="s">
        <v>115</v>
      </c>
      <c r="E11" s="47" t="s">
        <v>89</v>
      </c>
      <c r="F11" s="47" t="s">
        <v>122</v>
      </c>
      <c r="I11" s="112" t="s">
        <v>141</v>
      </c>
    </row>
    <row r="12" spans="1:13" x14ac:dyDescent="0.2">
      <c r="A12" s="7" t="s">
        <v>128</v>
      </c>
      <c r="B12" s="42">
        <v>31</v>
      </c>
      <c r="C12" s="59">
        <v>277257</v>
      </c>
      <c r="D12" s="113">
        <v>6.0175300000000001E-2</v>
      </c>
      <c r="E12" s="44">
        <v>3.8000729600891958E-2</v>
      </c>
      <c r="F12" s="44">
        <v>7.5963512873163719E-2</v>
      </c>
    </row>
    <row r="13" spans="1:13" x14ac:dyDescent="0.2">
      <c r="A13" s="7" t="s">
        <v>129</v>
      </c>
      <c r="B13" s="41">
        <v>30</v>
      </c>
      <c r="C13" s="60">
        <v>519388</v>
      </c>
      <c r="D13" s="40">
        <v>0.1127269</v>
      </c>
      <c r="E13" s="45">
        <v>1.5369453402146016E-2</v>
      </c>
      <c r="F13" s="45">
        <v>0.11531804692432246</v>
      </c>
    </row>
    <row r="14" spans="1:13" x14ac:dyDescent="0.2">
      <c r="A14" s="7" t="s">
        <v>130</v>
      </c>
      <c r="B14" s="41">
        <v>32</v>
      </c>
      <c r="C14" s="60">
        <v>532492</v>
      </c>
      <c r="D14" s="40">
        <v>0.11557099999999999</v>
      </c>
      <c r="E14" s="45">
        <v>4.4431580129409065E-2</v>
      </c>
      <c r="F14" s="45">
        <v>-1.2900152191765324E-2</v>
      </c>
    </row>
    <row r="15" spans="1:13" x14ac:dyDescent="0.2">
      <c r="A15" s="7" t="s">
        <v>131</v>
      </c>
      <c r="B15" s="41">
        <v>21</v>
      </c>
      <c r="C15" s="60">
        <v>158849</v>
      </c>
      <c r="D15" s="40">
        <v>3.4476300000000001E-2</v>
      </c>
      <c r="E15" s="45">
        <v>7.6617336152219773E-2</v>
      </c>
      <c r="F15" s="45">
        <v>0.13430352539613399</v>
      </c>
    </row>
    <row r="16" spans="1:13" x14ac:dyDescent="0.2">
      <c r="A16" s="7" t="s">
        <v>132</v>
      </c>
      <c r="B16" s="41">
        <v>13</v>
      </c>
      <c r="C16" s="60">
        <v>197491</v>
      </c>
      <c r="D16" s="40">
        <v>4.2862999999999998E-2</v>
      </c>
      <c r="E16" s="45">
        <v>1.766657361877555E-2</v>
      </c>
      <c r="F16" s="45">
        <v>4.1756560727943981E-2</v>
      </c>
      <c r="I16" s="112"/>
      <c r="J16" s="112"/>
      <c r="K16" s="112"/>
      <c r="L16" s="112"/>
      <c r="M16" s="112"/>
    </row>
    <row r="17" spans="1:18" x14ac:dyDescent="0.2">
      <c r="A17" s="7" t="s">
        <v>133</v>
      </c>
      <c r="B17" s="41">
        <v>14</v>
      </c>
      <c r="C17" s="60">
        <v>171282</v>
      </c>
      <c r="D17" s="40">
        <v>3.7174699999999998E-2</v>
      </c>
      <c r="E17" s="45">
        <v>6.2172546280125918E-3</v>
      </c>
      <c r="F17" s="45">
        <v>-9.0599833379616523E-3</v>
      </c>
    </row>
    <row r="18" spans="1:18" x14ac:dyDescent="0.2">
      <c r="A18" s="7" t="s">
        <v>134</v>
      </c>
      <c r="B18" s="41">
        <v>5</v>
      </c>
      <c r="C18" s="60">
        <v>33203</v>
      </c>
      <c r="D18" s="40">
        <v>7.2062999999999997E-3</v>
      </c>
      <c r="E18" s="45">
        <v>-2.7689706193193775E-2</v>
      </c>
      <c r="F18" s="45">
        <v>5.5478260869565199E-2</v>
      </c>
    </row>
    <row r="19" spans="1:18" x14ac:dyDescent="0.2">
      <c r="A19" s="7" t="s">
        <v>135</v>
      </c>
      <c r="B19" s="41">
        <v>14</v>
      </c>
      <c r="C19" s="60">
        <v>901238</v>
      </c>
      <c r="D19" s="40">
        <v>0.19560279999999999</v>
      </c>
      <c r="E19" s="45">
        <v>-4.1126947882308418E-4</v>
      </c>
      <c r="F19" s="45">
        <v>4.4518825348332181E-2</v>
      </c>
    </row>
    <row r="20" spans="1:18" x14ac:dyDescent="0.2">
      <c r="A20" s="7" t="s">
        <v>136</v>
      </c>
      <c r="B20" s="41">
        <v>36</v>
      </c>
      <c r="C20" s="60">
        <v>309475</v>
      </c>
      <c r="D20" s="40">
        <v>6.71678E-2</v>
      </c>
      <c r="E20" s="45">
        <v>5.6644946000476759E-2</v>
      </c>
      <c r="F20" s="45">
        <v>-1.6746837132163739E-2</v>
      </c>
    </row>
    <row r="21" spans="1:18" x14ac:dyDescent="0.2">
      <c r="A21" s="7" t="s">
        <v>137</v>
      </c>
      <c r="B21" s="41">
        <v>32</v>
      </c>
      <c r="C21" s="60">
        <v>499795</v>
      </c>
      <c r="D21" s="40">
        <v>0.1084745</v>
      </c>
      <c r="E21" s="45">
        <v>1.1666610347041528E-2</v>
      </c>
      <c r="F21" s="45">
        <v>4.3387222032015949E-2</v>
      </c>
    </row>
    <row r="22" spans="1:18" x14ac:dyDescent="0.2">
      <c r="A22" s="7" t="s">
        <v>138</v>
      </c>
      <c r="B22" s="41">
        <v>27</v>
      </c>
      <c r="C22" s="60">
        <v>196377</v>
      </c>
      <c r="D22" s="40">
        <v>4.2621300000000001E-2</v>
      </c>
      <c r="E22" s="45">
        <v>-1.6235750823047512E-2</v>
      </c>
      <c r="F22" s="45">
        <v>7.0326040746917728E-2</v>
      </c>
    </row>
    <row r="23" spans="1:18" x14ac:dyDescent="0.2">
      <c r="A23" s="7" t="s">
        <v>139</v>
      </c>
      <c r="B23" s="41">
        <v>10</v>
      </c>
      <c r="C23" s="60">
        <v>195771</v>
      </c>
      <c r="D23" s="40">
        <v>4.2489699999999998E-2</v>
      </c>
      <c r="E23" s="45">
        <v>-1.0950531276373798E-2</v>
      </c>
      <c r="F23" s="45">
        <v>3.7593148114777541E-2</v>
      </c>
    </row>
    <row r="24" spans="1:18" x14ac:dyDescent="0.2">
      <c r="A24" s="7" t="s">
        <v>140</v>
      </c>
      <c r="B24" s="41">
        <v>23</v>
      </c>
      <c r="C24" s="60">
        <v>357076</v>
      </c>
      <c r="D24" s="40">
        <v>7.7498999999999998E-2</v>
      </c>
      <c r="E24" s="45">
        <v>6.2993671763129644E-3</v>
      </c>
      <c r="F24" s="45">
        <v>2.4414314649162661E-2</v>
      </c>
    </row>
    <row r="25" spans="1:18" x14ac:dyDescent="0.2">
      <c r="A25" s="7" t="s">
        <v>39</v>
      </c>
      <c r="B25" s="41">
        <v>9</v>
      </c>
      <c r="C25" s="60">
        <v>120955</v>
      </c>
      <c r="D25" s="40">
        <v>2.6251799999999999E-2</v>
      </c>
      <c r="E25" s="45">
        <v>7.4503533196729199E-2</v>
      </c>
      <c r="F25" s="45">
        <v>7.7847779787736382E-2</v>
      </c>
    </row>
    <row r="26" spans="1:18" x14ac:dyDescent="0.2">
      <c r="A26" s="7" t="s">
        <v>40</v>
      </c>
      <c r="B26" s="41">
        <v>3</v>
      </c>
      <c r="C26" s="60">
        <v>52890</v>
      </c>
      <c r="D26" s="40">
        <v>1.1479100000000001E-2</v>
      </c>
      <c r="E26" s="45">
        <v>0.1832140829074389</v>
      </c>
      <c r="F26" s="45">
        <v>1.5338542166593028E-2</v>
      </c>
    </row>
    <row r="27" spans="1:18" x14ac:dyDescent="0.2">
      <c r="A27" s="7" t="s">
        <v>41</v>
      </c>
      <c r="B27" s="41">
        <v>1</v>
      </c>
      <c r="C27" s="60">
        <v>14288</v>
      </c>
      <c r="D27" s="40">
        <v>3.101E-3</v>
      </c>
      <c r="E27" s="45">
        <v>-0.14822134387351782</v>
      </c>
      <c r="F27" s="45">
        <v>-0.10403210635229199</v>
      </c>
    </row>
    <row r="28" spans="1:18" x14ac:dyDescent="0.2">
      <c r="A28" s="7" t="s">
        <v>42</v>
      </c>
      <c r="B28" s="41">
        <v>7</v>
      </c>
      <c r="C28" s="60">
        <v>69663</v>
      </c>
      <c r="D28" s="40">
        <v>1.5119499999999999E-2</v>
      </c>
      <c r="E28" s="45">
        <v>-7.5056120427835715E-2</v>
      </c>
      <c r="F28" s="45">
        <v>-5.4678354224366732E-3</v>
      </c>
    </row>
    <row r="29" spans="1:18" x14ac:dyDescent="0.2">
      <c r="A29" s="49" t="s">
        <v>5</v>
      </c>
      <c r="B29" s="50">
        <v>308</v>
      </c>
      <c r="C29" s="61">
        <v>4607490</v>
      </c>
      <c r="D29" s="114">
        <v>1</v>
      </c>
      <c r="E29" s="51">
        <v>1.8336514303284535E-2</v>
      </c>
      <c r="F29" s="51">
        <v>4.1332705874672415E-2</v>
      </c>
    </row>
    <row r="30" spans="1:18" x14ac:dyDescent="0.2">
      <c r="A30" s="6" t="s">
        <v>2</v>
      </c>
      <c r="B30" s="6"/>
    </row>
    <row r="32" spans="1:18" ht="12.75" customHeight="1" x14ac:dyDescent="0.2">
      <c r="R32" s="97"/>
    </row>
    <row r="33" spans="2:23" ht="38.25" customHeight="1" x14ac:dyDescent="0.2">
      <c r="B33" s="112" t="s">
        <v>192</v>
      </c>
      <c r="C33" s="112"/>
      <c r="D33" s="112"/>
      <c r="E33" s="112"/>
      <c r="F33" s="112"/>
      <c r="G33" s="112"/>
      <c r="H33" s="112"/>
      <c r="I33" s="112"/>
      <c r="J33" s="112"/>
      <c r="K33" s="112"/>
      <c r="R33" s="97"/>
      <c r="S33" s="97"/>
      <c r="T33" s="97"/>
      <c r="U33" s="97"/>
      <c r="V33" s="97"/>
      <c r="W33" s="97"/>
    </row>
    <row r="35" spans="2:23" x14ac:dyDescent="0.2">
      <c r="L35" s="205" t="s">
        <v>192</v>
      </c>
      <c r="M35" s="205"/>
      <c r="N35" s="205"/>
      <c r="O35" s="205"/>
      <c r="P35" s="205"/>
    </row>
  </sheetData>
  <mergeCells count="1">
    <mergeCell ref="L35:P35"/>
  </mergeCells>
  <pageMargins left="0.78740157480314965" right="0.78740157480314965" top="0.98425196850393704" bottom="0.98425196850393704" header="0.51181102362204722" footer="0.51181102362204722"/>
  <pageSetup paperSize="9" scale="50" orientation="landscape" r:id="rId1"/>
  <headerFooter alignWithMargins="0">
    <oddHeader>&amp;A</oddHeader>
    <oddFooter>&amp;CAnalyse de l'activité hospitalière 2015 - HAD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sheetPr>
  <dimension ref="A8:Z64"/>
  <sheetViews>
    <sheetView view="pageLayout" zoomScale="50" zoomScaleNormal="100" zoomScaleSheetLayoutView="90" zoomScalePageLayoutView="50" workbookViewId="0">
      <selection activeCell="R58" sqref="R58"/>
    </sheetView>
  </sheetViews>
  <sheetFormatPr baseColWidth="10" defaultColWidth="9.140625" defaultRowHeight="12.75" x14ac:dyDescent="0.2"/>
  <cols>
    <col min="1" max="1" width="16.7109375" style="1" customWidth="1"/>
    <col min="2" max="4" width="9.85546875" style="1" customWidth="1"/>
    <col min="5" max="5" width="10.140625" style="1" customWidth="1"/>
    <col min="6" max="7" width="10.7109375" style="1" customWidth="1"/>
    <col min="8" max="8" width="9.7109375" style="2" customWidth="1"/>
    <col min="9" max="9" width="10.85546875" style="2" customWidth="1"/>
    <col min="10" max="11" width="11.85546875" style="2" bestFit="1" customWidth="1"/>
    <col min="12" max="12" width="10.7109375" style="2" customWidth="1"/>
    <col min="13" max="15" width="11.85546875" style="2" bestFit="1" customWidth="1"/>
    <col min="16" max="17" width="9.7109375" style="2" customWidth="1"/>
    <col min="18" max="16384" width="9.140625" style="1"/>
  </cols>
  <sheetData>
    <row r="8" spans="1:26" ht="13.5" customHeight="1" x14ac:dyDescent="0.2">
      <c r="B8" s="31"/>
      <c r="C8" s="31"/>
      <c r="D8" s="31"/>
      <c r="E8" s="31"/>
      <c r="F8" s="31"/>
      <c r="G8" s="31"/>
      <c r="H8" s="31"/>
      <c r="I8" s="31"/>
      <c r="J8" s="31"/>
      <c r="K8" s="31"/>
      <c r="L8" s="31"/>
      <c r="M8" s="31"/>
      <c r="N8" s="31"/>
      <c r="O8" s="31"/>
      <c r="P8" s="1"/>
      <c r="R8" s="2"/>
      <c r="S8" s="2"/>
      <c r="T8" s="2"/>
      <c r="U8" s="2"/>
      <c r="V8" s="2"/>
      <c r="W8" s="2"/>
      <c r="X8" s="2"/>
      <c r="Y8" s="2"/>
      <c r="Z8" s="2"/>
    </row>
    <row r="9" spans="1:26" ht="13.5" customHeight="1" x14ac:dyDescent="0.2">
      <c r="B9" s="2"/>
      <c r="C9" s="2"/>
      <c r="D9" s="2"/>
      <c r="E9" s="2"/>
      <c r="F9" s="2"/>
    </row>
    <row r="10" spans="1:26" ht="45" customHeight="1" x14ac:dyDescent="0.2">
      <c r="A10" s="9" t="s">
        <v>67</v>
      </c>
      <c r="B10" s="58" t="s">
        <v>116</v>
      </c>
      <c r="C10" s="47" t="s">
        <v>115</v>
      </c>
      <c r="D10" s="58" t="s">
        <v>89</v>
      </c>
      <c r="E10" s="58" t="s">
        <v>122</v>
      </c>
      <c r="F10" s="2"/>
      <c r="G10" s="2"/>
      <c r="Q10" s="1"/>
    </row>
    <row r="11" spans="1:26" ht="12.75" customHeight="1" x14ac:dyDescent="0.2">
      <c r="A11" s="23" t="s">
        <v>0</v>
      </c>
      <c r="B11" s="60">
        <v>784563</v>
      </c>
      <c r="C11" s="115">
        <v>0.17027991379254215</v>
      </c>
      <c r="D11" s="29">
        <v>3.6336347752139009E-2</v>
      </c>
      <c r="E11" s="29">
        <v>6.5893995198767596E-2</v>
      </c>
      <c r="F11" s="2"/>
      <c r="G11" s="2"/>
      <c r="Q11" s="1"/>
    </row>
    <row r="12" spans="1:26" ht="12.75" customHeight="1" x14ac:dyDescent="0.2">
      <c r="A12" s="23" t="s">
        <v>90</v>
      </c>
      <c r="B12" s="60">
        <v>415555</v>
      </c>
      <c r="C12" s="26">
        <v>9.0191188694929342E-2</v>
      </c>
      <c r="D12" s="30">
        <v>-3.4805043194022889E-2</v>
      </c>
      <c r="E12" s="30">
        <v>5.2298902013339088E-3</v>
      </c>
      <c r="F12" s="2"/>
      <c r="G12" s="2"/>
      <c r="Q12" s="1"/>
    </row>
    <row r="13" spans="1:26" ht="12.75" customHeight="1" x14ac:dyDescent="0.2">
      <c r="A13" s="23" t="s">
        <v>1</v>
      </c>
      <c r="B13" s="60">
        <v>78923</v>
      </c>
      <c r="C13" s="26">
        <v>1.7129282971856695E-2</v>
      </c>
      <c r="D13" s="30">
        <v>5.641976406049598E-2</v>
      </c>
      <c r="E13" s="30">
        <v>-5.1315030291374186E-2</v>
      </c>
      <c r="F13" s="2"/>
      <c r="G13" s="2"/>
      <c r="Q13" s="1"/>
    </row>
    <row r="14" spans="1:26" ht="12.75" customHeight="1" x14ac:dyDescent="0.2">
      <c r="A14" s="23" t="s">
        <v>91</v>
      </c>
      <c r="B14" s="60">
        <v>1134793</v>
      </c>
      <c r="C14" s="26">
        <v>0.24629310101595445</v>
      </c>
      <c r="D14" s="30">
        <v>4.7806037898983966E-2</v>
      </c>
      <c r="E14" s="30">
        <v>5.4498232115560707E-2</v>
      </c>
      <c r="F14" s="2"/>
      <c r="G14" s="2"/>
      <c r="Q14" s="1"/>
    </row>
    <row r="15" spans="1:26" ht="12.75" customHeight="1" x14ac:dyDescent="0.2">
      <c r="A15" s="24" t="s">
        <v>68</v>
      </c>
      <c r="B15" s="63">
        <v>2413834</v>
      </c>
      <c r="C15" s="116">
        <v>0.52389348647528267</v>
      </c>
      <c r="D15" s="57">
        <v>2.8713461548743879E-2</v>
      </c>
      <c r="E15" s="57">
        <v>4.5496972224857046E-2</v>
      </c>
      <c r="F15" s="2"/>
      <c r="G15" s="2"/>
      <c r="Q15" s="1"/>
    </row>
    <row r="16" spans="1:26" ht="12.75" customHeight="1" x14ac:dyDescent="0.2">
      <c r="A16" s="23" t="s">
        <v>4</v>
      </c>
      <c r="B16" s="60">
        <v>1526285</v>
      </c>
      <c r="C16" s="26">
        <v>0.33126170648227127</v>
      </c>
      <c r="D16" s="30">
        <v>-1.242548058685955E-3</v>
      </c>
      <c r="E16" s="30">
        <v>-3.1433637899096256E-2</v>
      </c>
      <c r="F16" s="2"/>
      <c r="G16" s="2"/>
      <c r="Q16" s="1"/>
    </row>
    <row r="17" spans="1:26" ht="12.75" customHeight="1" x14ac:dyDescent="0.2">
      <c r="A17" s="23" t="s">
        <v>3</v>
      </c>
      <c r="B17" s="60">
        <v>667371</v>
      </c>
      <c r="C17" s="26">
        <v>0.14484480704244609</v>
      </c>
      <c r="D17" s="30">
        <v>3.263258673930336E-2</v>
      </c>
      <c r="E17" s="30">
        <v>0.23605501694795095</v>
      </c>
      <c r="F17" s="2"/>
      <c r="G17" s="2"/>
      <c r="Q17" s="1"/>
    </row>
    <row r="18" spans="1:26" x14ac:dyDescent="0.2">
      <c r="A18" s="166" t="s">
        <v>69</v>
      </c>
      <c r="B18" s="63">
        <v>2193656</v>
      </c>
      <c r="C18" s="116">
        <v>0.47610651352471739</v>
      </c>
      <c r="D18" s="57">
        <v>7.1807532246568329E-3</v>
      </c>
      <c r="E18" s="57">
        <v>3.6760191281974386E-2</v>
      </c>
      <c r="F18" s="2"/>
      <c r="G18" s="2"/>
      <c r="Q18" s="1"/>
    </row>
    <row r="19" spans="1:26" ht="14.25" customHeight="1" x14ac:dyDescent="0.2">
      <c r="A19" s="24" t="s">
        <v>5</v>
      </c>
      <c r="B19" s="61">
        <v>4607490</v>
      </c>
      <c r="C19" s="117">
        <v>1</v>
      </c>
      <c r="D19" s="56">
        <v>1.8336514303284535E-2</v>
      </c>
      <c r="E19" s="56">
        <v>4.1332705874672415E-2</v>
      </c>
      <c r="F19" s="2"/>
      <c r="G19" s="2"/>
      <c r="Q19" s="1"/>
    </row>
    <row r="20" spans="1:26" ht="13.5" customHeight="1" x14ac:dyDescent="0.2">
      <c r="A20" s="53" t="s">
        <v>2</v>
      </c>
      <c r="H20" s="1"/>
      <c r="I20" s="1"/>
      <c r="J20" s="1"/>
      <c r="K20" s="1"/>
      <c r="L20" s="1"/>
      <c r="M20" s="1"/>
      <c r="R20" s="2"/>
      <c r="S20" s="2"/>
      <c r="T20" s="2"/>
      <c r="U20" s="2"/>
      <c r="V20" s="2"/>
      <c r="W20" s="2"/>
    </row>
    <row r="21" spans="1:26" ht="13.5" customHeight="1" x14ac:dyDescent="0.2">
      <c r="A21" s="53"/>
      <c r="H21" s="1"/>
      <c r="I21" s="1"/>
      <c r="J21" s="1"/>
      <c r="K21" s="1"/>
      <c r="L21" s="1"/>
      <c r="M21" s="1"/>
      <c r="N21" s="1"/>
      <c r="O21" s="1"/>
      <c r="P21" s="1"/>
      <c r="R21" s="2"/>
      <c r="S21" s="2"/>
      <c r="T21" s="2"/>
      <c r="U21" s="2"/>
      <c r="V21" s="2"/>
      <c r="W21" s="2"/>
      <c r="X21" s="2"/>
      <c r="Y21" s="2"/>
      <c r="Z21" s="2"/>
    </row>
    <row r="22" spans="1:26" x14ac:dyDescent="0.2">
      <c r="A22" s="204" t="s">
        <v>117</v>
      </c>
      <c r="B22" s="204"/>
      <c r="C22" s="204"/>
      <c r="D22" s="204"/>
      <c r="E22" s="204"/>
      <c r="F22" s="204" t="s">
        <v>193</v>
      </c>
      <c r="G22" s="204"/>
      <c r="H22" s="204"/>
      <c r="I22" s="204"/>
      <c r="J22" s="204"/>
      <c r="K22" s="204"/>
      <c r="L22" s="1"/>
      <c r="M22" s="204"/>
      <c r="N22" s="204"/>
      <c r="O22" s="204"/>
      <c r="P22" s="204"/>
      <c r="Q22" s="204"/>
      <c r="R22" s="204"/>
      <c r="S22" s="2"/>
    </row>
    <row r="23" spans="1:26" x14ac:dyDescent="0.2">
      <c r="H23" s="1"/>
      <c r="I23" s="1"/>
      <c r="J23" s="1"/>
      <c r="K23" s="1"/>
      <c r="L23" s="1"/>
      <c r="R23" s="2"/>
    </row>
    <row r="24" spans="1:26" x14ac:dyDescent="0.2">
      <c r="H24" s="1"/>
      <c r="I24" s="1"/>
      <c r="J24" s="1"/>
      <c r="K24" s="1"/>
      <c r="L24" s="1"/>
      <c r="R24" s="2"/>
    </row>
    <row r="25" spans="1:26" x14ac:dyDescent="0.2">
      <c r="H25" s="1"/>
      <c r="I25" s="1"/>
      <c r="J25" s="1"/>
      <c r="K25" s="1"/>
      <c r="L25" s="1"/>
      <c r="R25" s="2"/>
    </row>
    <row r="26" spans="1:26" x14ac:dyDescent="0.2">
      <c r="H26" s="1"/>
      <c r="I26" s="1"/>
      <c r="J26" s="1"/>
      <c r="K26" s="1"/>
      <c r="L26" s="1"/>
      <c r="R26" s="2"/>
    </row>
    <row r="27" spans="1:26" x14ac:dyDescent="0.2">
      <c r="H27" s="1"/>
      <c r="I27" s="1"/>
      <c r="J27" s="1"/>
      <c r="K27" s="1"/>
      <c r="L27" s="1"/>
      <c r="R27" s="2"/>
    </row>
    <row r="28" spans="1:26" x14ac:dyDescent="0.2">
      <c r="H28" s="1"/>
      <c r="I28" s="1"/>
      <c r="J28" s="1"/>
      <c r="K28" s="1"/>
      <c r="L28" s="1"/>
      <c r="R28" s="2"/>
    </row>
    <row r="29" spans="1:26" x14ac:dyDescent="0.2">
      <c r="H29" s="1"/>
      <c r="I29" s="1"/>
      <c r="J29" s="1"/>
      <c r="K29" s="1"/>
      <c r="L29" s="1"/>
      <c r="R29" s="2"/>
    </row>
    <row r="30" spans="1:26" x14ac:dyDescent="0.2">
      <c r="H30" s="1"/>
      <c r="I30" s="1"/>
      <c r="J30" s="1"/>
      <c r="K30" s="1"/>
      <c r="L30" s="1"/>
      <c r="R30" s="2"/>
    </row>
    <row r="31" spans="1:26" x14ac:dyDescent="0.2">
      <c r="H31" s="1"/>
      <c r="I31" s="1"/>
      <c r="J31" s="1"/>
      <c r="K31" s="1"/>
      <c r="L31" s="1"/>
      <c r="R31" s="2"/>
    </row>
    <row r="32" spans="1:26" x14ac:dyDescent="0.2">
      <c r="H32" s="1"/>
      <c r="I32" s="1"/>
      <c r="J32" s="1"/>
      <c r="K32" s="1"/>
      <c r="L32" s="1"/>
      <c r="R32" s="2"/>
    </row>
    <row r="33" spans="8:18" x14ac:dyDescent="0.2">
      <c r="H33" s="1"/>
      <c r="I33" s="1"/>
      <c r="J33" s="1"/>
      <c r="K33" s="1"/>
      <c r="L33" s="1"/>
      <c r="R33" s="2"/>
    </row>
    <row r="34" spans="8:18" x14ac:dyDescent="0.2">
      <c r="H34" s="1"/>
      <c r="I34" s="1"/>
      <c r="J34" s="1"/>
      <c r="K34" s="1"/>
      <c r="L34" s="1"/>
      <c r="R34" s="2"/>
    </row>
    <row r="35" spans="8:18" x14ac:dyDescent="0.2">
      <c r="H35" s="1"/>
      <c r="I35" s="1"/>
      <c r="J35" s="1"/>
      <c r="K35" s="1"/>
      <c r="L35" s="1"/>
      <c r="R35" s="2"/>
    </row>
    <row r="36" spans="8:18" x14ac:dyDescent="0.2">
      <c r="H36" s="1"/>
      <c r="I36" s="1"/>
      <c r="J36" s="1"/>
      <c r="K36" s="1"/>
      <c r="L36" s="1"/>
      <c r="R36" s="2"/>
    </row>
    <row r="37" spans="8:18" x14ac:dyDescent="0.2">
      <c r="H37" s="1"/>
      <c r="I37" s="1"/>
      <c r="J37" s="1"/>
      <c r="K37" s="1"/>
      <c r="L37" s="1"/>
      <c r="R37" s="2"/>
    </row>
    <row r="38" spans="8:18" x14ac:dyDescent="0.2">
      <c r="H38" s="1"/>
      <c r="I38" s="1"/>
      <c r="J38" s="1"/>
      <c r="K38" s="1"/>
      <c r="L38" s="1"/>
      <c r="R38" s="2"/>
    </row>
    <row r="39" spans="8:18" x14ac:dyDescent="0.2">
      <c r="H39" s="1"/>
      <c r="I39" s="1"/>
      <c r="J39" s="1"/>
      <c r="K39" s="1"/>
      <c r="L39" s="1"/>
      <c r="R39" s="2"/>
    </row>
    <row r="40" spans="8:18" x14ac:dyDescent="0.2">
      <c r="H40" s="1"/>
      <c r="I40" s="1"/>
      <c r="J40" s="1"/>
      <c r="K40" s="1"/>
      <c r="L40" s="1"/>
      <c r="R40" s="2"/>
    </row>
    <row r="41" spans="8:18" x14ac:dyDescent="0.2">
      <c r="H41" s="1"/>
      <c r="I41" s="1"/>
      <c r="J41" s="1"/>
      <c r="K41" s="1"/>
      <c r="L41" s="1"/>
      <c r="R41" s="2"/>
    </row>
    <row r="42" spans="8:18" x14ac:dyDescent="0.2">
      <c r="H42" s="1"/>
      <c r="I42" s="1"/>
      <c r="J42" s="1"/>
      <c r="K42" s="1"/>
      <c r="L42" s="1"/>
      <c r="R42" s="2"/>
    </row>
    <row r="43" spans="8:18" x14ac:dyDescent="0.2">
      <c r="H43" s="1"/>
      <c r="I43" s="1"/>
      <c r="J43" s="1"/>
      <c r="K43" s="1"/>
      <c r="L43" s="1"/>
      <c r="R43" s="2"/>
    </row>
    <row r="44" spans="8:18" x14ac:dyDescent="0.2">
      <c r="H44" s="1"/>
      <c r="I44" s="1"/>
      <c r="J44" s="1"/>
      <c r="K44" s="1"/>
      <c r="L44" s="1"/>
      <c r="M44" s="1"/>
    </row>
    <row r="45" spans="8:18" x14ac:dyDescent="0.2">
      <c r="H45" s="1"/>
      <c r="I45" s="1"/>
      <c r="J45" s="1"/>
      <c r="K45" s="1"/>
      <c r="L45" s="1"/>
      <c r="M45" s="1"/>
    </row>
    <row r="46" spans="8:18" x14ac:dyDescent="0.2">
      <c r="H46" s="1"/>
      <c r="I46" s="1"/>
      <c r="J46" s="1"/>
      <c r="K46" s="1"/>
      <c r="L46" s="1"/>
      <c r="M46" s="1"/>
    </row>
    <row r="47" spans="8:18" x14ac:dyDescent="0.2">
      <c r="H47" s="1"/>
      <c r="I47" s="1"/>
      <c r="J47" s="1"/>
      <c r="K47" s="1"/>
      <c r="L47" s="1"/>
      <c r="M47" s="1"/>
    </row>
    <row r="48" spans="8:18" x14ac:dyDescent="0.2">
      <c r="H48" s="1"/>
      <c r="I48" s="1"/>
      <c r="J48" s="1"/>
      <c r="K48" s="1"/>
      <c r="L48" s="1"/>
      <c r="M48" s="1"/>
    </row>
    <row r="49" spans="8:13" x14ac:dyDescent="0.2">
      <c r="H49" s="1"/>
      <c r="I49" s="1"/>
      <c r="J49" s="1"/>
      <c r="K49" s="1"/>
      <c r="L49" s="1"/>
      <c r="M49" s="1"/>
    </row>
    <row r="50" spans="8:13" x14ac:dyDescent="0.2">
      <c r="H50" s="1"/>
      <c r="I50" s="1"/>
      <c r="J50" s="1"/>
      <c r="K50" s="1"/>
      <c r="L50" s="1"/>
      <c r="M50" s="1"/>
    </row>
    <row r="51" spans="8:13" x14ac:dyDescent="0.2">
      <c r="H51" s="1"/>
      <c r="I51" s="1"/>
      <c r="J51" s="1"/>
      <c r="K51" s="1"/>
      <c r="L51" s="1"/>
      <c r="M51" s="1"/>
    </row>
    <row r="52" spans="8:13" x14ac:dyDescent="0.2">
      <c r="H52" s="1"/>
      <c r="I52" s="1"/>
      <c r="J52" s="1"/>
      <c r="K52" s="1"/>
      <c r="L52" s="1"/>
      <c r="M52" s="1"/>
    </row>
    <row r="53" spans="8:13" x14ac:dyDescent="0.2">
      <c r="H53" s="1"/>
      <c r="I53" s="1"/>
      <c r="J53" s="1"/>
      <c r="K53" s="1"/>
      <c r="L53" s="1"/>
      <c r="M53" s="1"/>
    </row>
    <row r="54" spans="8:13" x14ac:dyDescent="0.2">
      <c r="H54" s="1"/>
      <c r="I54" s="1"/>
      <c r="J54" s="1"/>
      <c r="K54" s="1"/>
      <c r="L54" s="1"/>
      <c r="M54" s="1"/>
    </row>
    <row r="55" spans="8:13" x14ac:dyDescent="0.2">
      <c r="H55" s="1"/>
      <c r="I55" s="1"/>
      <c r="J55" s="1"/>
      <c r="K55" s="1"/>
      <c r="L55" s="1"/>
      <c r="M55" s="1"/>
    </row>
    <row r="56" spans="8:13" x14ac:dyDescent="0.2">
      <c r="H56" s="1"/>
      <c r="I56" s="1"/>
      <c r="J56" s="1"/>
      <c r="K56" s="1"/>
      <c r="L56" s="1"/>
      <c r="M56" s="1"/>
    </row>
    <row r="57" spans="8:13" x14ac:dyDescent="0.2">
      <c r="H57" s="1"/>
      <c r="I57" s="1"/>
      <c r="J57" s="1"/>
      <c r="K57" s="1"/>
      <c r="L57" s="1"/>
      <c r="M57" s="1"/>
    </row>
    <row r="58" spans="8:13" x14ac:dyDescent="0.2">
      <c r="H58" s="1"/>
      <c r="I58" s="1"/>
      <c r="J58" s="1"/>
      <c r="K58" s="1"/>
      <c r="L58" s="1"/>
      <c r="M58" s="1"/>
    </row>
    <row r="59" spans="8:13" x14ac:dyDescent="0.2">
      <c r="H59" s="1"/>
      <c r="I59" s="1"/>
      <c r="J59" s="1"/>
      <c r="K59" s="1"/>
      <c r="L59" s="1"/>
      <c r="M59" s="1"/>
    </row>
    <row r="60" spans="8:13" x14ac:dyDescent="0.2">
      <c r="H60" s="1"/>
      <c r="I60" s="1"/>
      <c r="J60" s="1"/>
      <c r="K60" s="1"/>
      <c r="L60" s="1"/>
      <c r="M60" s="1"/>
    </row>
    <row r="61" spans="8:13" x14ac:dyDescent="0.2">
      <c r="H61" s="1"/>
      <c r="I61" s="1"/>
      <c r="J61" s="1"/>
      <c r="K61" s="1"/>
      <c r="L61" s="1"/>
      <c r="M61" s="1"/>
    </row>
    <row r="62" spans="8:13" x14ac:dyDescent="0.2">
      <c r="H62" s="1"/>
      <c r="I62" s="1"/>
      <c r="J62" s="1"/>
      <c r="K62" s="1"/>
      <c r="L62" s="1"/>
      <c r="M62" s="1"/>
    </row>
    <row r="63" spans="8:13" x14ac:dyDescent="0.2">
      <c r="H63" s="1"/>
      <c r="I63" s="1"/>
      <c r="J63" s="1"/>
      <c r="K63" s="1"/>
      <c r="L63" s="1"/>
      <c r="M63" s="1"/>
    </row>
    <row r="64" spans="8:13" x14ac:dyDescent="0.2">
      <c r="H64" s="1"/>
      <c r="I64" s="1"/>
      <c r="J64" s="1"/>
      <c r="K64" s="1"/>
      <c r="L64" s="1"/>
      <c r="M64" s="1"/>
    </row>
  </sheetData>
  <mergeCells count="3">
    <mergeCell ref="A22:E22"/>
    <mergeCell ref="M22:R22"/>
    <mergeCell ref="F22:K22"/>
  </mergeCells>
  <pageMargins left="0.78740157480314965" right="0.78740157480314965" top="0.98425196850393704" bottom="0.98425196850393704" header="0.51181102362204722" footer="0.51181102362204722"/>
  <pageSetup paperSize="9" scale="61" orientation="landscape" r:id="rId1"/>
  <headerFooter alignWithMargins="0">
    <oddHeader>&amp;A</oddHeader>
    <oddFooter>&amp;CAnalyse de l'activité hospitalière 2015 - HAD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6:S57"/>
  <sheetViews>
    <sheetView view="pageLayout" zoomScale="70" zoomScaleNormal="100" zoomScaleSheetLayoutView="90" zoomScalePageLayoutView="70" workbookViewId="0">
      <selection activeCell="P59" sqref="O59:P59"/>
    </sheetView>
  </sheetViews>
  <sheetFormatPr baseColWidth="10" defaultColWidth="9.140625" defaultRowHeight="12.75" x14ac:dyDescent="0.2"/>
  <cols>
    <col min="1" max="1" width="16.7109375" style="1" customWidth="1"/>
    <col min="2" max="4" width="9.85546875" style="1" customWidth="1"/>
    <col min="5" max="5" width="10.140625" style="1" customWidth="1"/>
    <col min="6" max="7" width="10.7109375" style="1" customWidth="1"/>
    <col min="8" max="8" width="9.7109375" style="2" customWidth="1"/>
    <col min="9" max="9" width="10.85546875" style="2" customWidth="1"/>
    <col min="10" max="11" width="11.85546875" style="2" bestFit="1" customWidth="1"/>
    <col min="12" max="12" width="10.7109375" style="2" customWidth="1"/>
    <col min="13" max="16384" width="9.140625" style="1"/>
  </cols>
  <sheetData>
    <row r="6" spans="1:19" ht="13.5" customHeight="1" x14ac:dyDescent="0.2">
      <c r="B6" s="31"/>
      <c r="C6" s="31"/>
      <c r="D6" s="31"/>
      <c r="E6" s="31"/>
      <c r="F6" s="31"/>
      <c r="G6" s="31"/>
      <c r="H6" s="31"/>
      <c r="I6" s="31"/>
      <c r="J6" s="31"/>
      <c r="K6" s="31"/>
      <c r="L6" s="31"/>
      <c r="M6" s="2"/>
      <c r="N6" s="2"/>
      <c r="O6" s="2"/>
      <c r="P6" s="2"/>
      <c r="Q6" s="2"/>
      <c r="R6" s="2"/>
      <c r="S6" s="2"/>
    </row>
    <row r="7" spans="1:19" ht="13.5" customHeight="1" x14ac:dyDescent="0.2">
      <c r="B7" s="2"/>
      <c r="C7" s="2"/>
      <c r="D7" s="2"/>
      <c r="E7" s="2"/>
      <c r="F7" s="2"/>
      <c r="G7" s="2"/>
      <c r="K7" s="1"/>
      <c r="L7" s="1"/>
    </row>
    <row r="8" spans="1:19" ht="45" customHeight="1" x14ac:dyDescent="0.2">
      <c r="A8" s="9" t="s">
        <v>191</v>
      </c>
      <c r="B8" s="58" t="s">
        <v>116</v>
      </c>
      <c r="C8" s="47" t="s">
        <v>115</v>
      </c>
      <c r="D8" s="58" t="s">
        <v>89</v>
      </c>
      <c r="E8" s="58" t="s">
        <v>122</v>
      </c>
      <c r="F8" s="2"/>
      <c r="G8" s="2"/>
      <c r="J8" s="1"/>
      <c r="K8" s="1"/>
      <c r="L8" s="1"/>
    </row>
    <row r="9" spans="1:19" ht="12.75" customHeight="1" x14ac:dyDescent="0.2">
      <c r="A9" s="23" t="s">
        <v>188</v>
      </c>
      <c r="B9" s="22">
        <v>1200118</v>
      </c>
      <c r="C9" s="26">
        <v>0.26047110248747146</v>
      </c>
      <c r="D9" s="30">
        <v>9.5744335134158032E-3</v>
      </c>
      <c r="E9" s="30">
        <v>4.4076578967057412E-2</v>
      </c>
      <c r="F9" s="2"/>
      <c r="G9" s="2"/>
      <c r="J9" s="1"/>
      <c r="K9" s="1"/>
      <c r="L9" s="1"/>
    </row>
    <row r="10" spans="1:19" ht="12.75" customHeight="1" x14ac:dyDescent="0.2">
      <c r="A10" s="23" t="s">
        <v>189</v>
      </c>
      <c r="B10" s="22">
        <v>2740001</v>
      </c>
      <c r="C10" s="26">
        <v>0.59468409047008242</v>
      </c>
      <c r="D10" s="30">
        <v>1.9291819383131514E-2</v>
      </c>
      <c r="E10" s="30">
        <v>1.8837545521011023E-3</v>
      </c>
      <c r="F10" s="2"/>
      <c r="G10" s="2"/>
      <c r="J10" s="1"/>
      <c r="K10" s="1"/>
      <c r="L10" s="1"/>
    </row>
    <row r="11" spans="1:19" ht="12.75" customHeight="1" x14ac:dyDescent="0.2">
      <c r="A11" s="23" t="s">
        <v>190</v>
      </c>
      <c r="B11" s="22">
        <v>667371</v>
      </c>
      <c r="C11" s="26">
        <v>0.14484480704244609</v>
      </c>
      <c r="D11" s="30">
        <v>3.263258673930336E-2</v>
      </c>
      <c r="E11" s="30">
        <v>0.23605501694795095</v>
      </c>
      <c r="F11" s="2"/>
      <c r="G11" s="2"/>
      <c r="J11" s="1"/>
      <c r="K11" s="1"/>
      <c r="L11" s="1"/>
    </row>
    <row r="12" spans="1:19" ht="14.25" customHeight="1" x14ac:dyDescent="0.2">
      <c r="A12" s="24" t="s">
        <v>5</v>
      </c>
      <c r="B12" s="55">
        <v>4607490</v>
      </c>
      <c r="C12" s="175">
        <v>1</v>
      </c>
      <c r="D12" s="67">
        <v>1.8336514303284535E-2</v>
      </c>
      <c r="E12" s="67">
        <v>4.1332705874672415E-2</v>
      </c>
      <c r="F12" s="2"/>
      <c r="G12" s="2"/>
      <c r="J12" s="1"/>
      <c r="K12" s="1"/>
      <c r="L12" s="1"/>
    </row>
    <row r="13" spans="1:19" ht="13.5" customHeight="1" x14ac:dyDescent="0.2">
      <c r="A13" s="53" t="s">
        <v>2</v>
      </c>
      <c r="G13" s="2"/>
      <c r="K13" s="1"/>
      <c r="L13" s="1"/>
    </row>
    <row r="14" spans="1:19" ht="13.5" customHeight="1" x14ac:dyDescent="0.2">
      <c r="A14" s="53"/>
      <c r="H14" s="1"/>
      <c r="I14" s="1"/>
      <c r="J14" s="1"/>
      <c r="K14" s="1"/>
      <c r="L14" s="1"/>
      <c r="M14" s="2"/>
      <c r="N14" s="2"/>
      <c r="O14" s="2"/>
      <c r="P14" s="2"/>
      <c r="Q14" s="2"/>
      <c r="R14" s="2"/>
      <c r="S14" s="2"/>
    </row>
    <row r="15" spans="1:19" x14ac:dyDescent="0.2">
      <c r="A15" s="204" t="s">
        <v>117</v>
      </c>
      <c r="B15" s="204"/>
      <c r="C15" s="204"/>
      <c r="D15" s="204"/>
      <c r="E15" s="204"/>
      <c r="F15" s="204" t="s">
        <v>192</v>
      </c>
      <c r="G15" s="204"/>
      <c r="H15" s="204"/>
      <c r="I15" s="204"/>
      <c r="J15" s="204"/>
      <c r="K15" s="204"/>
      <c r="L15" s="1"/>
    </row>
    <row r="16" spans="1:19" x14ac:dyDescent="0.2">
      <c r="H16" s="1"/>
      <c r="I16" s="1"/>
      <c r="J16" s="1"/>
      <c r="K16" s="1"/>
      <c r="L16" s="1"/>
    </row>
    <row r="17" spans="8:12" x14ac:dyDescent="0.2">
      <c r="H17" s="1"/>
      <c r="I17" s="1"/>
      <c r="J17" s="1"/>
      <c r="K17" s="1"/>
      <c r="L17" s="1"/>
    </row>
    <row r="18" spans="8:12" x14ac:dyDescent="0.2">
      <c r="H18" s="1"/>
      <c r="I18" s="1"/>
      <c r="J18" s="1"/>
      <c r="K18" s="1"/>
      <c r="L18" s="1"/>
    </row>
    <row r="19" spans="8:12" x14ac:dyDescent="0.2">
      <c r="H19" s="1"/>
      <c r="I19" s="1"/>
      <c r="J19" s="1"/>
      <c r="K19" s="1"/>
      <c r="L19" s="1"/>
    </row>
    <row r="20" spans="8:12" x14ac:dyDescent="0.2">
      <c r="H20" s="1"/>
      <c r="I20" s="1"/>
      <c r="J20" s="1"/>
      <c r="K20" s="1"/>
      <c r="L20" s="1"/>
    </row>
    <row r="21" spans="8:12" x14ac:dyDescent="0.2">
      <c r="H21" s="1"/>
      <c r="I21" s="1"/>
      <c r="J21" s="1"/>
      <c r="K21" s="1"/>
      <c r="L21" s="1"/>
    </row>
    <row r="22" spans="8:12" x14ac:dyDescent="0.2">
      <c r="H22" s="1"/>
      <c r="I22" s="1"/>
      <c r="J22" s="1"/>
      <c r="K22" s="1"/>
      <c r="L22" s="1"/>
    </row>
    <row r="23" spans="8:12" x14ac:dyDescent="0.2">
      <c r="H23" s="1"/>
      <c r="I23" s="1"/>
      <c r="J23" s="1"/>
      <c r="K23" s="1"/>
      <c r="L23" s="1"/>
    </row>
    <row r="24" spans="8:12" x14ac:dyDescent="0.2">
      <c r="H24" s="1"/>
      <c r="I24" s="1"/>
      <c r="J24" s="1"/>
      <c r="K24" s="1"/>
      <c r="L24" s="1"/>
    </row>
    <row r="25" spans="8:12" x14ac:dyDescent="0.2">
      <c r="H25" s="1"/>
      <c r="I25" s="1"/>
      <c r="J25" s="1"/>
      <c r="K25" s="1"/>
      <c r="L25" s="1"/>
    </row>
    <row r="26" spans="8:12" x14ac:dyDescent="0.2">
      <c r="H26" s="1"/>
      <c r="I26" s="1"/>
      <c r="J26" s="1"/>
      <c r="K26" s="1"/>
      <c r="L26" s="1"/>
    </row>
    <row r="27" spans="8:12" x14ac:dyDescent="0.2">
      <c r="H27" s="1"/>
      <c r="I27" s="1"/>
      <c r="J27" s="1"/>
      <c r="K27" s="1"/>
      <c r="L27" s="1"/>
    </row>
    <row r="28" spans="8:12" x14ac:dyDescent="0.2">
      <c r="H28" s="1"/>
      <c r="I28" s="1"/>
      <c r="J28" s="1"/>
      <c r="K28" s="1"/>
      <c r="L28" s="1"/>
    </row>
    <row r="29" spans="8:12" x14ac:dyDescent="0.2">
      <c r="H29" s="1"/>
      <c r="I29" s="1"/>
      <c r="J29" s="1"/>
      <c r="K29" s="1"/>
      <c r="L29" s="1"/>
    </row>
    <row r="30" spans="8:12" x14ac:dyDescent="0.2">
      <c r="H30" s="1"/>
      <c r="I30" s="1"/>
      <c r="J30" s="1"/>
      <c r="K30" s="1"/>
      <c r="L30" s="1"/>
    </row>
    <row r="31" spans="8:12" x14ac:dyDescent="0.2">
      <c r="H31" s="1"/>
      <c r="I31" s="1"/>
      <c r="J31" s="1"/>
      <c r="K31" s="1"/>
      <c r="L31" s="1"/>
    </row>
    <row r="32" spans="8:12" x14ac:dyDescent="0.2">
      <c r="H32" s="1"/>
      <c r="I32" s="1"/>
      <c r="J32" s="1"/>
      <c r="K32" s="1"/>
      <c r="L32" s="1"/>
    </row>
    <row r="33" spans="1:19" x14ac:dyDescent="0.2">
      <c r="H33" s="1"/>
      <c r="I33" s="1"/>
      <c r="J33" s="1"/>
      <c r="K33" s="1"/>
      <c r="L33" s="1"/>
    </row>
    <row r="34" spans="1:19" x14ac:dyDescent="0.2">
      <c r="H34" s="1"/>
      <c r="I34" s="1"/>
      <c r="J34" s="1"/>
      <c r="K34" s="1"/>
      <c r="L34" s="1"/>
    </row>
    <row r="35" spans="1:19" x14ac:dyDescent="0.2">
      <c r="H35" s="1"/>
      <c r="I35" s="1"/>
      <c r="J35" s="1"/>
      <c r="K35" s="1"/>
      <c r="L35" s="1"/>
    </row>
    <row r="36" spans="1:19" x14ac:dyDescent="0.2">
      <c r="H36" s="1"/>
      <c r="I36" s="1"/>
      <c r="J36" s="1"/>
      <c r="K36" s="1"/>
      <c r="L36" s="1"/>
    </row>
    <row r="37" spans="1:19" x14ac:dyDescent="0.2">
      <c r="H37" s="1"/>
      <c r="I37" s="1"/>
      <c r="J37" s="1"/>
      <c r="K37" s="1"/>
      <c r="L37" s="1"/>
    </row>
    <row r="38" spans="1:19" x14ac:dyDescent="0.2">
      <c r="H38" s="1"/>
      <c r="I38" s="1"/>
      <c r="J38" s="1"/>
      <c r="K38" s="1"/>
      <c r="L38" s="1"/>
    </row>
    <row r="39" spans="1:19" x14ac:dyDescent="0.2">
      <c r="H39" s="1"/>
      <c r="I39" s="1"/>
      <c r="J39" s="1"/>
      <c r="K39" s="1"/>
      <c r="L39" s="1"/>
    </row>
    <row r="40" spans="1:19" s="2" customFormat="1" x14ac:dyDescent="0.2">
      <c r="A40" s="1"/>
      <c r="B40" s="1"/>
      <c r="C40" s="1"/>
      <c r="D40" s="1"/>
      <c r="E40" s="1"/>
      <c r="F40" s="1"/>
      <c r="G40" s="1"/>
      <c r="H40" s="1"/>
      <c r="I40" s="1"/>
      <c r="J40" s="1"/>
      <c r="K40" s="1"/>
      <c r="L40" s="1"/>
      <c r="M40" s="1"/>
      <c r="N40" s="1"/>
      <c r="O40" s="1"/>
      <c r="P40" s="1"/>
      <c r="Q40" s="1"/>
      <c r="R40" s="1"/>
      <c r="S40" s="1"/>
    </row>
    <row r="41" spans="1:19" s="2" customFormat="1" x14ac:dyDescent="0.2">
      <c r="A41" s="1"/>
      <c r="B41" s="1"/>
      <c r="C41" s="1"/>
      <c r="D41" s="1"/>
      <c r="E41" s="1"/>
      <c r="F41" s="1"/>
      <c r="G41" s="1"/>
      <c r="H41" s="1"/>
      <c r="I41" s="1"/>
      <c r="J41" s="1"/>
      <c r="K41" s="1"/>
      <c r="L41" s="1"/>
      <c r="M41" s="1"/>
      <c r="N41" s="1"/>
      <c r="O41" s="1"/>
      <c r="P41" s="1"/>
      <c r="Q41" s="1"/>
      <c r="R41" s="1"/>
      <c r="S41" s="1"/>
    </row>
    <row r="42" spans="1:19" s="2" customFormat="1" x14ac:dyDescent="0.2">
      <c r="A42" s="1"/>
      <c r="B42" s="1"/>
      <c r="C42" s="1"/>
      <c r="D42" s="1"/>
      <c r="E42" s="1"/>
      <c r="F42" s="1"/>
      <c r="G42" s="1"/>
      <c r="H42" s="1"/>
      <c r="I42" s="1"/>
      <c r="J42" s="1"/>
      <c r="K42" s="1"/>
      <c r="L42" s="1"/>
      <c r="M42" s="1"/>
      <c r="N42" s="1"/>
      <c r="O42" s="1"/>
      <c r="P42" s="1"/>
      <c r="Q42" s="1"/>
      <c r="R42" s="1"/>
      <c r="S42" s="1"/>
    </row>
    <row r="43" spans="1:19" s="2" customFormat="1" x14ac:dyDescent="0.2">
      <c r="A43" s="1"/>
      <c r="B43" s="1"/>
      <c r="C43" s="1"/>
      <c r="D43" s="1"/>
      <c r="E43" s="1"/>
      <c r="F43" s="1"/>
      <c r="G43" s="1"/>
      <c r="H43" s="1"/>
      <c r="I43" s="1"/>
      <c r="J43" s="1"/>
      <c r="K43" s="1"/>
      <c r="L43" s="1"/>
      <c r="M43" s="1"/>
      <c r="N43" s="1"/>
      <c r="O43" s="1"/>
      <c r="P43" s="1"/>
      <c r="Q43" s="1"/>
      <c r="R43" s="1"/>
      <c r="S43" s="1"/>
    </row>
    <row r="44" spans="1:19" s="2" customFormat="1" x14ac:dyDescent="0.2">
      <c r="A44" s="1"/>
      <c r="B44" s="1"/>
      <c r="C44" s="1"/>
      <c r="D44" s="1"/>
      <c r="E44" s="1"/>
      <c r="F44" s="1"/>
      <c r="G44" s="1"/>
      <c r="H44" s="1"/>
      <c r="I44" s="1"/>
      <c r="J44" s="1"/>
      <c r="K44" s="1"/>
      <c r="L44" s="1"/>
      <c r="M44" s="1"/>
      <c r="N44" s="1"/>
      <c r="O44" s="1"/>
      <c r="P44" s="1"/>
      <c r="Q44" s="1"/>
      <c r="R44" s="1"/>
      <c r="S44" s="1"/>
    </row>
    <row r="45" spans="1:19" s="2" customFormat="1" x14ac:dyDescent="0.2">
      <c r="A45" s="1"/>
      <c r="B45" s="1"/>
      <c r="C45" s="1"/>
      <c r="D45" s="1"/>
      <c r="E45" s="1"/>
      <c r="F45" s="1"/>
      <c r="G45" s="1"/>
      <c r="H45" s="1"/>
      <c r="I45" s="1"/>
      <c r="J45" s="1"/>
      <c r="K45" s="1"/>
      <c r="L45" s="1"/>
      <c r="M45" s="1"/>
      <c r="N45" s="1"/>
      <c r="O45" s="1"/>
      <c r="P45" s="1"/>
      <c r="Q45" s="1"/>
      <c r="R45" s="1"/>
      <c r="S45" s="1"/>
    </row>
    <row r="46" spans="1:19" s="2" customFormat="1" x14ac:dyDescent="0.2">
      <c r="A46" s="1"/>
      <c r="B46" s="1"/>
      <c r="C46" s="1"/>
      <c r="D46" s="1"/>
      <c r="E46" s="1"/>
      <c r="F46" s="1"/>
      <c r="G46" s="1"/>
      <c r="H46" s="1"/>
      <c r="I46" s="1"/>
      <c r="J46" s="1"/>
      <c r="K46" s="1"/>
      <c r="L46" s="1"/>
      <c r="M46" s="1"/>
      <c r="N46" s="1"/>
      <c r="O46" s="1"/>
      <c r="P46" s="1"/>
      <c r="Q46" s="1"/>
      <c r="R46" s="1"/>
      <c r="S46" s="1"/>
    </row>
    <row r="47" spans="1:19" s="2" customFormat="1" x14ac:dyDescent="0.2">
      <c r="A47" s="1"/>
      <c r="B47" s="1"/>
      <c r="C47" s="1"/>
      <c r="D47" s="1"/>
      <c r="E47" s="1"/>
      <c r="F47" s="1"/>
      <c r="G47" s="1"/>
      <c r="H47" s="1"/>
      <c r="I47" s="1"/>
      <c r="J47" s="1"/>
      <c r="K47" s="1"/>
      <c r="L47" s="1"/>
      <c r="M47" s="1"/>
      <c r="N47" s="1"/>
      <c r="O47" s="1"/>
      <c r="P47" s="1"/>
      <c r="Q47" s="1"/>
      <c r="R47" s="1"/>
      <c r="S47" s="1"/>
    </row>
    <row r="48" spans="1:19" s="2" customFormat="1" x14ac:dyDescent="0.2">
      <c r="A48" s="1"/>
      <c r="B48" s="1"/>
      <c r="C48" s="1"/>
      <c r="D48" s="1"/>
      <c r="E48" s="1"/>
      <c r="F48" s="1"/>
      <c r="G48" s="1"/>
      <c r="H48" s="1"/>
      <c r="I48" s="1"/>
      <c r="J48" s="1"/>
      <c r="K48" s="1"/>
      <c r="L48" s="1"/>
      <c r="M48" s="1"/>
      <c r="N48" s="1"/>
      <c r="O48" s="1"/>
      <c r="P48" s="1"/>
      <c r="Q48" s="1"/>
      <c r="R48" s="1"/>
      <c r="S48" s="1"/>
    </row>
    <row r="49" spans="1:19" s="2" customFormat="1" x14ac:dyDescent="0.2">
      <c r="A49" s="1"/>
      <c r="B49" s="1"/>
      <c r="C49" s="1"/>
      <c r="D49" s="1"/>
      <c r="E49" s="1"/>
      <c r="F49" s="1"/>
      <c r="G49" s="1"/>
      <c r="H49" s="1"/>
      <c r="I49" s="1"/>
      <c r="J49" s="1"/>
      <c r="K49" s="1"/>
      <c r="L49" s="1"/>
      <c r="M49" s="1"/>
      <c r="N49" s="1"/>
      <c r="O49" s="1"/>
      <c r="P49" s="1"/>
      <c r="Q49" s="1"/>
      <c r="R49" s="1"/>
      <c r="S49" s="1"/>
    </row>
    <row r="50" spans="1:19" s="2" customFormat="1" x14ac:dyDescent="0.2">
      <c r="A50" s="1"/>
      <c r="B50" s="1"/>
      <c r="C50" s="1"/>
      <c r="D50" s="1"/>
      <c r="E50" s="1"/>
      <c r="F50" s="1"/>
      <c r="G50" s="1"/>
      <c r="H50" s="1"/>
      <c r="I50" s="1"/>
      <c r="J50" s="1"/>
      <c r="K50" s="1"/>
      <c r="L50" s="1"/>
      <c r="M50" s="1"/>
      <c r="N50" s="1"/>
      <c r="O50" s="1"/>
      <c r="P50" s="1"/>
      <c r="Q50" s="1"/>
      <c r="R50" s="1"/>
      <c r="S50" s="1"/>
    </row>
    <row r="51" spans="1:19" s="2" customFormat="1" x14ac:dyDescent="0.2">
      <c r="A51" s="1"/>
      <c r="B51" s="1"/>
      <c r="C51" s="1"/>
      <c r="D51" s="1"/>
      <c r="E51" s="1"/>
      <c r="F51" s="1"/>
      <c r="G51" s="1"/>
      <c r="H51" s="1"/>
      <c r="I51" s="1"/>
      <c r="J51" s="1"/>
      <c r="K51" s="1"/>
      <c r="L51" s="1"/>
      <c r="M51" s="1"/>
      <c r="N51" s="1"/>
      <c r="O51" s="1"/>
      <c r="P51" s="1"/>
      <c r="Q51" s="1"/>
      <c r="R51" s="1"/>
      <c r="S51" s="1"/>
    </row>
    <row r="52" spans="1:19" s="2" customFormat="1" x14ac:dyDescent="0.2">
      <c r="A52" s="1"/>
      <c r="B52" s="1"/>
      <c r="C52" s="1"/>
      <c r="D52" s="1"/>
      <c r="E52" s="1"/>
      <c r="F52" s="1"/>
      <c r="G52" s="1"/>
      <c r="H52" s="1"/>
      <c r="I52" s="1"/>
      <c r="J52" s="1"/>
      <c r="K52" s="1"/>
      <c r="L52" s="1"/>
      <c r="M52" s="1"/>
      <c r="N52" s="1"/>
      <c r="O52" s="1"/>
      <c r="P52" s="1"/>
      <c r="Q52" s="1"/>
      <c r="R52" s="1"/>
      <c r="S52" s="1"/>
    </row>
    <row r="53" spans="1:19" s="2" customFormat="1" x14ac:dyDescent="0.2">
      <c r="A53" s="1"/>
      <c r="B53" s="1"/>
      <c r="C53" s="1"/>
      <c r="D53" s="1"/>
      <c r="E53" s="1"/>
      <c r="F53" s="1"/>
      <c r="G53" s="1"/>
      <c r="H53" s="1"/>
      <c r="I53" s="1"/>
      <c r="J53" s="1"/>
      <c r="K53" s="1"/>
      <c r="L53" s="1"/>
      <c r="M53" s="1"/>
      <c r="N53" s="1"/>
      <c r="O53" s="1"/>
      <c r="P53" s="1"/>
      <c r="Q53" s="1"/>
      <c r="R53" s="1"/>
      <c r="S53" s="1"/>
    </row>
    <row r="54" spans="1:19" s="2" customFormat="1" x14ac:dyDescent="0.2">
      <c r="A54" s="1"/>
      <c r="B54" s="1"/>
      <c r="C54" s="1"/>
      <c r="D54" s="1"/>
      <c r="E54" s="1"/>
      <c r="F54" s="1"/>
      <c r="G54" s="1"/>
      <c r="H54" s="1"/>
      <c r="I54" s="1"/>
      <c r="J54" s="1"/>
      <c r="K54" s="1"/>
      <c r="L54" s="1"/>
      <c r="M54" s="1"/>
      <c r="N54" s="1"/>
      <c r="O54" s="1"/>
      <c r="P54" s="1"/>
      <c r="Q54" s="1"/>
      <c r="R54" s="1"/>
      <c r="S54" s="1"/>
    </row>
    <row r="55" spans="1:19" s="2" customFormat="1" x14ac:dyDescent="0.2">
      <c r="A55" s="1"/>
      <c r="B55" s="1"/>
      <c r="C55" s="1"/>
      <c r="D55" s="1"/>
      <c r="E55" s="1"/>
      <c r="F55" s="1"/>
      <c r="G55" s="1"/>
      <c r="H55" s="1"/>
      <c r="I55" s="1"/>
      <c r="J55" s="1"/>
      <c r="K55" s="1"/>
      <c r="L55" s="1"/>
      <c r="M55" s="1"/>
      <c r="N55" s="1"/>
      <c r="O55" s="1"/>
      <c r="P55" s="1"/>
      <c r="Q55" s="1"/>
      <c r="R55" s="1"/>
      <c r="S55" s="1"/>
    </row>
    <row r="56" spans="1:19" s="2" customFormat="1" x14ac:dyDescent="0.2">
      <c r="A56" s="1"/>
      <c r="B56" s="1"/>
      <c r="C56" s="1"/>
      <c r="D56" s="1"/>
      <c r="E56" s="1"/>
      <c r="F56" s="1"/>
      <c r="G56" s="1"/>
      <c r="H56" s="1"/>
      <c r="I56" s="1"/>
      <c r="J56" s="1"/>
      <c r="K56" s="1"/>
      <c r="L56" s="1"/>
      <c r="M56" s="1"/>
      <c r="N56" s="1"/>
      <c r="O56" s="1"/>
      <c r="P56" s="1"/>
      <c r="Q56" s="1"/>
      <c r="R56" s="1"/>
      <c r="S56" s="1"/>
    </row>
    <row r="57" spans="1:19" s="2" customFormat="1" x14ac:dyDescent="0.2">
      <c r="A57" s="1"/>
      <c r="B57" s="1"/>
      <c r="C57" s="1"/>
      <c r="D57" s="1"/>
      <c r="E57" s="1"/>
      <c r="F57" s="1"/>
      <c r="G57" s="1"/>
      <c r="H57" s="1"/>
      <c r="I57" s="1"/>
      <c r="J57" s="1"/>
      <c r="K57" s="1"/>
      <c r="L57" s="1"/>
      <c r="M57" s="1"/>
      <c r="N57" s="1"/>
      <c r="O57" s="1"/>
      <c r="P57" s="1"/>
      <c r="Q57" s="1"/>
      <c r="R57" s="1"/>
      <c r="S57" s="1"/>
    </row>
  </sheetData>
  <mergeCells count="2">
    <mergeCell ref="A15:E15"/>
    <mergeCell ref="F15:K15"/>
  </mergeCells>
  <pageMargins left="0.78740157480314965" right="0.78740157480314965" top="0.98425196850393704" bottom="0.98425196850393704" header="0.51181102362204722" footer="0.51181102362204722"/>
  <pageSetup paperSize="9" scale="61" orientation="landscape" r:id="rId1"/>
  <headerFooter alignWithMargins="0">
    <oddHeader>&amp;C&amp;A</oddHeader>
    <oddFooter>&amp;CAnalyse de l'activité hospitalière 2015 - HAD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9:Q59"/>
  <sheetViews>
    <sheetView view="pageLayout" topLeftCell="A22" zoomScaleNormal="100" zoomScaleSheetLayoutView="90" workbookViewId="0">
      <selection activeCell="J20" sqref="J20"/>
    </sheetView>
  </sheetViews>
  <sheetFormatPr baseColWidth="10" defaultColWidth="9.140625" defaultRowHeight="12.75" x14ac:dyDescent="0.2"/>
  <cols>
    <col min="1" max="1" width="32.28515625" style="1" customWidth="1"/>
    <col min="2" max="2" width="10.5703125" style="1" customWidth="1"/>
    <col min="3" max="5" width="16" style="1" customWidth="1"/>
    <col min="6" max="7" width="8.7109375" style="1" customWidth="1"/>
    <col min="8" max="8" width="8.7109375" style="2" customWidth="1"/>
    <col min="9" max="12" width="9.7109375" style="2" customWidth="1"/>
    <col min="13" max="13" width="10.85546875" style="2" bestFit="1" customWidth="1"/>
    <col min="14" max="15" width="10.7109375" style="2" customWidth="1"/>
    <col min="16" max="17" width="9.7109375" style="2" customWidth="1"/>
    <col min="18" max="16384" width="9.140625" style="1"/>
  </cols>
  <sheetData>
    <row r="9" spans="1:17" ht="13.5" customHeight="1" x14ac:dyDescent="0.2"/>
    <row r="10" spans="1:17" ht="13.5" customHeight="1" x14ac:dyDescent="0.2"/>
    <row r="11" spans="1:17" ht="13.5" customHeight="1" x14ac:dyDescent="0.2"/>
    <row r="12" spans="1:17" ht="13.5" customHeight="1" x14ac:dyDescent="0.2"/>
    <row r="13" spans="1:17" ht="13.5" customHeight="1" x14ac:dyDescent="0.2"/>
    <row r="14" spans="1:17" ht="22.5" customHeight="1" x14ac:dyDescent="0.2">
      <c r="A14" s="98" t="s">
        <v>196</v>
      </c>
      <c r="B14" s="98"/>
      <c r="C14" s="98"/>
    </row>
    <row r="15" spans="1:17" ht="13.5" customHeight="1" x14ac:dyDescent="0.2">
      <c r="F15" s="2"/>
      <c r="G15" s="2"/>
      <c r="P15" s="1"/>
      <c r="Q15" s="1"/>
    </row>
    <row r="16" spans="1:17" ht="22.5" x14ac:dyDescent="0.2">
      <c r="A16" s="9"/>
      <c r="B16" s="58">
        <v>2015</v>
      </c>
      <c r="C16" s="58" t="s">
        <v>92</v>
      </c>
      <c r="D16" s="58" t="s">
        <v>123</v>
      </c>
      <c r="E16" s="2"/>
      <c r="F16" s="2"/>
      <c r="G16" s="2"/>
      <c r="M16" s="1"/>
      <c r="N16" s="1"/>
      <c r="O16" s="1"/>
      <c r="P16" s="1"/>
      <c r="Q16" s="1"/>
    </row>
    <row r="17" spans="1:17" x14ac:dyDescent="0.2">
      <c r="A17" s="23" t="s">
        <v>93</v>
      </c>
      <c r="B17" s="12">
        <v>267</v>
      </c>
      <c r="C17" s="29">
        <v>1.5564202334630295E-2</v>
      </c>
      <c r="D17" s="29">
        <v>1.5325699999999999E-2</v>
      </c>
      <c r="E17" s="2"/>
      <c r="F17" s="2"/>
      <c r="G17" s="2"/>
      <c r="M17" s="1"/>
      <c r="N17" s="1"/>
      <c r="O17" s="1"/>
      <c r="P17" s="1"/>
      <c r="Q17" s="1"/>
    </row>
    <row r="18" spans="1:17" x14ac:dyDescent="0.2">
      <c r="A18" s="23" t="s">
        <v>94</v>
      </c>
      <c r="B18" s="139">
        <v>251979</v>
      </c>
      <c r="C18" s="30">
        <v>0.11505827748950481</v>
      </c>
      <c r="D18" s="30">
        <v>0.17607500000000001</v>
      </c>
      <c r="E18" s="2"/>
      <c r="F18" s="2"/>
      <c r="G18" s="2"/>
      <c r="M18" s="1"/>
      <c r="N18" s="1"/>
      <c r="O18" s="1"/>
      <c r="P18" s="1"/>
      <c r="Q18" s="1"/>
    </row>
    <row r="19" spans="1:17" x14ac:dyDescent="0.2">
      <c r="A19" s="23" t="s">
        <v>95</v>
      </c>
      <c r="B19" s="131">
        <v>5.4689000000000002E-2</v>
      </c>
      <c r="C19" s="30"/>
      <c r="D19" s="30" t="s">
        <v>57</v>
      </c>
      <c r="E19" s="2"/>
      <c r="F19" s="2"/>
      <c r="G19" s="2"/>
      <c r="M19" s="1"/>
      <c r="N19" s="1"/>
      <c r="O19" s="1"/>
      <c r="P19" s="1"/>
      <c r="Q19" s="1"/>
    </row>
    <row r="20" spans="1:17" x14ac:dyDescent="0.2">
      <c r="A20" s="23" t="s">
        <v>6</v>
      </c>
      <c r="B20" s="32">
        <v>6819</v>
      </c>
      <c r="C20" s="30">
        <v>0.16478260869565209</v>
      </c>
      <c r="D20" s="30">
        <v>0.26875700000000002</v>
      </c>
      <c r="E20" s="2"/>
      <c r="F20" s="2"/>
      <c r="G20" s="2"/>
      <c r="M20" s="1"/>
      <c r="N20" s="1"/>
      <c r="O20" s="1"/>
      <c r="P20" s="1"/>
      <c r="Q20" s="1"/>
    </row>
    <row r="21" spans="1:17" x14ac:dyDescent="0.2">
      <c r="A21" s="23" t="s">
        <v>9</v>
      </c>
      <c r="B21" s="32">
        <v>7753</v>
      </c>
      <c r="C21" s="30">
        <v>0.19717765319930414</v>
      </c>
      <c r="D21" s="30">
        <v>0.2481834</v>
      </c>
      <c r="E21" s="2"/>
      <c r="F21" s="2"/>
      <c r="G21" s="2"/>
      <c r="M21" s="1"/>
      <c r="N21" s="1"/>
      <c r="O21" s="1"/>
      <c r="P21" s="1"/>
      <c r="Q21" s="1"/>
    </row>
    <row r="22" spans="1:17" x14ac:dyDescent="0.2">
      <c r="A22" s="24" t="s">
        <v>7</v>
      </c>
      <c r="B22" s="32">
        <v>31.721011000000001</v>
      </c>
      <c r="C22" s="26" t="s">
        <v>57</v>
      </c>
      <c r="D22" s="26" t="s">
        <v>57</v>
      </c>
      <c r="E22" s="2"/>
      <c r="F22" s="2"/>
      <c r="G22" s="2"/>
      <c r="M22" s="1"/>
      <c r="N22" s="1"/>
      <c r="O22" s="1"/>
      <c r="P22" s="1"/>
      <c r="Q22" s="1"/>
    </row>
    <row r="23" spans="1:17" ht="13.5" customHeight="1" x14ac:dyDescent="0.2">
      <c r="A23" s="24" t="s">
        <v>8</v>
      </c>
      <c r="B23" s="65">
        <v>85.318636999999995</v>
      </c>
      <c r="C23" s="54" t="s">
        <v>57</v>
      </c>
      <c r="D23" s="54" t="s">
        <v>57</v>
      </c>
      <c r="E23" s="2"/>
      <c r="F23" s="2"/>
      <c r="G23" s="2"/>
      <c r="M23" s="1"/>
      <c r="N23" s="1"/>
      <c r="O23" s="1"/>
      <c r="P23" s="1"/>
      <c r="Q23" s="1"/>
    </row>
    <row r="24" spans="1:17" ht="13.5" customHeight="1" x14ac:dyDescent="0.2">
      <c r="A24" s="53" t="s">
        <v>2</v>
      </c>
      <c r="P24" s="1"/>
      <c r="Q24" s="1"/>
    </row>
    <row r="25" spans="1:17" ht="13.5" customHeight="1" x14ac:dyDescent="0.2">
      <c r="G25" s="2"/>
      <c r="O25" s="1"/>
      <c r="P25" s="1"/>
      <c r="Q25" s="1"/>
    </row>
    <row r="26" spans="1:17" ht="24.75" customHeight="1" x14ac:dyDescent="0.2">
      <c r="A26" s="98" t="s">
        <v>197</v>
      </c>
      <c r="B26" s="98"/>
      <c r="C26" s="98"/>
      <c r="D26" s="98"/>
      <c r="E26" s="98"/>
      <c r="F26" s="98"/>
      <c r="H26" s="1"/>
    </row>
    <row r="27" spans="1:17" ht="11.25" customHeight="1" x14ac:dyDescent="0.2"/>
    <row r="28" spans="1:17" ht="22.5" x14ac:dyDescent="0.2">
      <c r="A28" s="14"/>
      <c r="B28" s="64" t="s">
        <v>194</v>
      </c>
      <c r="C28" s="58" t="s">
        <v>123</v>
      </c>
      <c r="E28" s="2"/>
      <c r="F28" s="2"/>
      <c r="G28" s="2"/>
      <c r="N28" s="1"/>
      <c r="O28" s="1"/>
      <c r="P28" s="1"/>
      <c r="Q28" s="1"/>
    </row>
    <row r="29" spans="1:17" x14ac:dyDescent="0.2">
      <c r="A29" s="15" t="s">
        <v>93</v>
      </c>
      <c r="B29" s="16">
        <v>99</v>
      </c>
      <c r="C29" s="29">
        <v>5.3191489361702038E-2</v>
      </c>
      <c r="E29" s="2"/>
      <c r="F29" s="2"/>
      <c r="G29" s="2"/>
      <c r="N29" s="1"/>
      <c r="O29" s="1"/>
      <c r="P29" s="1"/>
      <c r="Q29" s="1"/>
    </row>
    <row r="30" spans="1:17" x14ac:dyDescent="0.2">
      <c r="A30" s="15" t="s">
        <v>94</v>
      </c>
      <c r="B30" s="33">
        <v>13534</v>
      </c>
      <c r="C30" s="30">
        <v>4.6470269852315838E-2</v>
      </c>
      <c r="D30" s="2"/>
      <c r="E30" s="2"/>
      <c r="F30" s="2"/>
      <c r="G30" s="2"/>
      <c r="N30" s="1"/>
      <c r="O30" s="1"/>
      <c r="P30" s="1"/>
      <c r="Q30" s="1"/>
    </row>
    <row r="31" spans="1:17" ht="22.5" x14ac:dyDescent="0.2">
      <c r="A31" s="15" t="s">
        <v>96</v>
      </c>
      <c r="B31" s="132">
        <v>2.9374000000000002E-3</v>
      </c>
      <c r="C31" s="30"/>
      <c r="D31" s="2"/>
      <c r="E31" s="2"/>
      <c r="F31" s="2"/>
      <c r="G31" s="2"/>
      <c r="N31" s="1"/>
      <c r="O31" s="1"/>
      <c r="P31" s="1"/>
      <c r="Q31" s="1"/>
    </row>
    <row r="32" spans="1:17" x14ac:dyDescent="0.2">
      <c r="A32" s="15" t="s">
        <v>6</v>
      </c>
      <c r="B32" s="13">
        <v>219</v>
      </c>
      <c r="C32" s="30">
        <v>1.388888888888884E-2</v>
      </c>
      <c r="D32" s="2"/>
      <c r="E32" s="2"/>
      <c r="F32" s="2"/>
      <c r="G32" s="2"/>
      <c r="N32" s="1"/>
      <c r="O32" s="1"/>
      <c r="P32" s="1"/>
      <c r="Q32" s="1"/>
    </row>
    <row r="33" spans="1:17" x14ac:dyDescent="0.2">
      <c r="A33" s="15" t="s">
        <v>9</v>
      </c>
      <c r="B33" s="13">
        <v>352</v>
      </c>
      <c r="C33" s="30">
        <v>-2.7624309392265234E-2</v>
      </c>
      <c r="D33" s="2"/>
      <c r="E33" s="2"/>
      <c r="F33" s="2"/>
      <c r="G33" s="2"/>
      <c r="N33" s="1"/>
      <c r="O33" s="1"/>
      <c r="P33" s="1"/>
      <c r="Q33" s="1"/>
    </row>
    <row r="34" spans="1:17" x14ac:dyDescent="0.2">
      <c r="A34" s="15" t="s">
        <v>7</v>
      </c>
      <c r="B34" s="34">
        <v>44.480114</v>
      </c>
      <c r="C34" s="26"/>
      <c r="D34" s="2"/>
      <c r="E34" s="2"/>
      <c r="F34" s="2"/>
      <c r="G34" s="2"/>
      <c r="N34" s="1"/>
      <c r="O34" s="1"/>
      <c r="P34" s="1"/>
      <c r="Q34" s="1"/>
    </row>
    <row r="35" spans="1:17" x14ac:dyDescent="0.2">
      <c r="A35" s="15" t="s">
        <v>8</v>
      </c>
      <c r="B35" s="35">
        <v>47.087705</v>
      </c>
      <c r="C35" s="54"/>
      <c r="D35" s="2"/>
      <c r="E35" s="2"/>
      <c r="F35" s="2"/>
      <c r="G35" s="2"/>
      <c r="N35" s="1"/>
      <c r="O35" s="1"/>
      <c r="P35" s="1"/>
      <c r="Q35" s="1"/>
    </row>
    <row r="36" spans="1:17" ht="13.5" customHeight="1" x14ac:dyDescent="0.2">
      <c r="A36" s="53" t="s">
        <v>2</v>
      </c>
      <c r="G36" s="2"/>
      <c r="O36" s="1"/>
      <c r="P36" s="1"/>
      <c r="Q36" s="1"/>
    </row>
    <row r="37" spans="1:17" ht="13.5" customHeight="1" x14ac:dyDescent="0.2"/>
    <row r="38" spans="1:17" ht="20.25" customHeight="1" x14ac:dyDescent="0.2">
      <c r="A38" s="98" t="s">
        <v>195</v>
      </c>
      <c r="B38" s="98"/>
      <c r="C38" s="98"/>
      <c r="D38" s="98"/>
      <c r="E38" s="98"/>
      <c r="F38" s="98"/>
      <c r="G38" s="36"/>
      <c r="H38" s="36"/>
      <c r="I38" s="36"/>
      <c r="J38" s="36"/>
      <c r="K38" s="36"/>
      <c r="L38" s="36"/>
      <c r="M38" s="36"/>
      <c r="N38" s="36"/>
    </row>
    <row r="39" spans="1:17" x14ac:dyDescent="0.2">
      <c r="A39" s="37"/>
      <c r="B39" s="37"/>
      <c r="C39" s="37"/>
      <c r="D39" s="37"/>
      <c r="E39" s="37"/>
      <c r="F39" s="37"/>
      <c r="G39" s="37"/>
      <c r="H39" s="37"/>
      <c r="I39" s="37"/>
      <c r="J39" s="37"/>
      <c r="K39" s="37"/>
      <c r="L39" s="37"/>
      <c r="M39" s="37"/>
      <c r="Q39" s="1"/>
    </row>
    <row r="40" spans="1:17" ht="33.75" x14ac:dyDescent="0.2">
      <c r="A40" s="64" t="s">
        <v>66</v>
      </c>
      <c r="B40" s="64" t="s">
        <v>118</v>
      </c>
      <c r="C40" s="64" t="s">
        <v>119</v>
      </c>
      <c r="D40" s="64" t="s">
        <v>120</v>
      </c>
      <c r="E40" s="47" t="s">
        <v>121</v>
      </c>
      <c r="H40" s="1"/>
      <c r="I40" s="1"/>
      <c r="J40" s="1"/>
      <c r="K40" s="1"/>
      <c r="L40" s="1"/>
      <c r="M40" s="1"/>
      <c r="N40" s="1"/>
      <c r="O40" s="1"/>
      <c r="P40" s="1"/>
      <c r="Q40" s="1"/>
    </row>
    <row r="41" spans="1:17" x14ac:dyDescent="0.2">
      <c r="A41" s="7" t="s">
        <v>128</v>
      </c>
      <c r="B41" s="60">
        <v>277257</v>
      </c>
      <c r="C41" s="60">
        <v>444</v>
      </c>
      <c r="D41" s="30">
        <v>1.6014E-3</v>
      </c>
      <c r="E41" s="26">
        <v>3.2806265701196984E-2</v>
      </c>
      <c r="H41" s="1"/>
      <c r="I41" s="1"/>
      <c r="J41" s="1"/>
      <c r="K41" s="1"/>
      <c r="L41" s="1"/>
      <c r="M41" s="1"/>
      <c r="N41" s="1"/>
      <c r="O41" s="1"/>
      <c r="P41" s="1"/>
      <c r="Q41" s="1"/>
    </row>
    <row r="42" spans="1:17" x14ac:dyDescent="0.2">
      <c r="A42" s="7" t="s">
        <v>129</v>
      </c>
      <c r="B42" s="60">
        <v>519388</v>
      </c>
      <c r="C42" s="60">
        <v>1629</v>
      </c>
      <c r="D42" s="30">
        <v>3.1364000000000001E-3</v>
      </c>
      <c r="E42" s="26">
        <v>0.12036352889020245</v>
      </c>
      <c r="H42" s="1"/>
      <c r="I42" s="1"/>
      <c r="J42" s="1"/>
      <c r="K42" s="1"/>
      <c r="L42" s="1"/>
      <c r="M42" s="1"/>
      <c r="N42" s="1"/>
      <c r="O42" s="1"/>
      <c r="P42" s="1"/>
      <c r="Q42" s="1"/>
    </row>
    <row r="43" spans="1:17" x14ac:dyDescent="0.2">
      <c r="A43" s="7" t="s">
        <v>130</v>
      </c>
      <c r="B43" s="60">
        <v>532492</v>
      </c>
      <c r="C43" s="60">
        <v>2052</v>
      </c>
      <c r="D43" s="30">
        <v>3.8536E-3</v>
      </c>
      <c r="E43" s="26">
        <v>0.1516181468893158</v>
      </c>
      <c r="H43" s="1"/>
      <c r="I43" s="1"/>
      <c r="J43" s="1"/>
      <c r="K43" s="1"/>
      <c r="L43" s="1"/>
      <c r="M43" s="1"/>
      <c r="N43" s="1"/>
      <c r="O43" s="1"/>
      <c r="P43" s="1"/>
      <c r="Q43" s="1"/>
    </row>
    <row r="44" spans="1:17" x14ac:dyDescent="0.2">
      <c r="A44" s="7" t="s">
        <v>131</v>
      </c>
      <c r="B44" s="60">
        <v>158849</v>
      </c>
      <c r="C44" s="60">
        <v>1399</v>
      </c>
      <c r="D44" s="30">
        <v>8.8071E-3</v>
      </c>
      <c r="E44" s="26">
        <v>0.10336929215309591</v>
      </c>
      <c r="H44" s="1"/>
      <c r="I44" s="1"/>
      <c r="J44" s="1"/>
      <c r="K44" s="1"/>
      <c r="L44" s="1"/>
      <c r="M44" s="1"/>
      <c r="N44" s="1"/>
      <c r="O44" s="1"/>
      <c r="P44" s="1"/>
      <c r="Q44" s="1"/>
    </row>
    <row r="45" spans="1:17" x14ac:dyDescent="0.2">
      <c r="A45" s="7" t="s">
        <v>132</v>
      </c>
      <c r="B45" s="60">
        <v>197491</v>
      </c>
      <c r="C45" s="60">
        <v>208</v>
      </c>
      <c r="D45" s="30">
        <v>1.0532E-3</v>
      </c>
      <c r="E45" s="26">
        <v>1.5368701049209399E-2</v>
      </c>
      <c r="H45" s="1"/>
      <c r="I45" s="1"/>
      <c r="J45" s="1"/>
      <c r="K45" s="1"/>
      <c r="L45" s="1"/>
      <c r="M45" s="1"/>
      <c r="N45" s="1"/>
      <c r="O45" s="1"/>
      <c r="P45" s="1"/>
      <c r="Q45" s="1"/>
    </row>
    <row r="46" spans="1:17" x14ac:dyDescent="0.2">
      <c r="A46" s="7" t="s">
        <v>133</v>
      </c>
      <c r="B46" s="60">
        <v>171282</v>
      </c>
      <c r="C46" s="60">
        <v>884</v>
      </c>
      <c r="D46" s="30">
        <v>5.1611000000000001E-3</v>
      </c>
      <c r="E46" s="26">
        <v>6.5316979459139946E-2</v>
      </c>
      <c r="H46" s="1"/>
      <c r="I46" s="1"/>
      <c r="J46" s="1"/>
      <c r="K46" s="1"/>
      <c r="L46" s="1"/>
      <c r="M46" s="1"/>
      <c r="N46" s="1"/>
      <c r="O46" s="1"/>
      <c r="P46" s="1"/>
      <c r="Q46" s="1"/>
    </row>
    <row r="47" spans="1:17" x14ac:dyDescent="0.2">
      <c r="A47" s="7" t="s">
        <v>134</v>
      </c>
      <c r="B47" s="60">
        <v>33203</v>
      </c>
      <c r="C47" s="60" t="s">
        <v>57</v>
      </c>
      <c r="D47" s="30" t="s">
        <v>57</v>
      </c>
      <c r="E47" s="26"/>
      <c r="H47" s="1"/>
      <c r="I47" s="1"/>
      <c r="J47" s="1"/>
      <c r="K47" s="1"/>
      <c r="L47" s="1"/>
      <c r="M47" s="1"/>
      <c r="N47" s="1"/>
      <c r="O47" s="1"/>
      <c r="P47" s="1"/>
      <c r="Q47" s="1"/>
    </row>
    <row r="48" spans="1:17" x14ac:dyDescent="0.2">
      <c r="A48" s="7" t="s">
        <v>135</v>
      </c>
      <c r="B48" s="60">
        <v>901238</v>
      </c>
      <c r="C48" s="60">
        <v>329</v>
      </c>
      <c r="D48" s="30">
        <v>3.6509999999999998E-4</v>
      </c>
      <c r="E48" s="26">
        <v>2.4309147332643711E-2</v>
      </c>
      <c r="H48" s="1"/>
      <c r="I48" s="1"/>
      <c r="J48" s="1"/>
      <c r="K48" s="1"/>
      <c r="L48" s="1"/>
      <c r="M48" s="1"/>
      <c r="N48" s="1"/>
      <c r="O48" s="1"/>
      <c r="P48" s="1"/>
      <c r="Q48" s="1"/>
    </row>
    <row r="49" spans="1:17" x14ac:dyDescent="0.2">
      <c r="A49" s="7" t="s">
        <v>136</v>
      </c>
      <c r="B49" s="60">
        <v>309475</v>
      </c>
      <c r="C49" s="60">
        <v>1083</v>
      </c>
      <c r="D49" s="30">
        <v>3.4995E-3</v>
      </c>
      <c r="E49" s="26">
        <v>8.0020688636027779E-2</v>
      </c>
      <c r="H49" s="1"/>
      <c r="I49" s="1"/>
      <c r="J49" s="1"/>
      <c r="K49" s="1"/>
      <c r="L49" s="1"/>
      <c r="M49" s="1"/>
      <c r="N49" s="1"/>
      <c r="O49" s="1"/>
      <c r="P49" s="1"/>
      <c r="Q49" s="1"/>
    </row>
    <row r="50" spans="1:17" x14ac:dyDescent="0.2">
      <c r="A50" s="7" t="s">
        <v>137</v>
      </c>
      <c r="B50" s="60">
        <v>499795</v>
      </c>
      <c r="C50" s="60">
        <v>3119</v>
      </c>
      <c r="D50" s="30">
        <v>6.2405999999999998E-3</v>
      </c>
      <c r="E50" s="26">
        <v>0.23045662775232748</v>
      </c>
      <c r="H50" s="1"/>
      <c r="I50" s="1"/>
      <c r="J50" s="1"/>
      <c r="K50" s="1"/>
      <c r="L50" s="1"/>
      <c r="M50" s="1"/>
      <c r="N50" s="1"/>
      <c r="O50" s="1"/>
      <c r="P50" s="1"/>
      <c r="Q50" s="1"/>
    </row>
    <row r="51" spans="1:17" x14ac:dyDescent="0.2">
      <c r="A51" s="7" t="s">
        <v>138</v>
      </c>
      <c r="B51" s="60">
        <v>196377</v>
      </c>
      <c r="C51" s="60">
        <v>825</v>
      </c>
      <c r="D51" s="30">
        <v>4.2011000000000001E-3</v>
      </c>
      <c r="E51" s="26">
        <v>6.0957588296143048E-2</v>
      </c>
      <c r="H51" s="1"/>
      <c r="I51" s="1"/>
      <c r="J51" s="1"/>
      <c r="K51" s="1"/>
      <c r="L51" s="1"/>
      <c r="M51" s="1"/>
      <c r="N51" s="1"/>
      <c r="O51" s="1"/>
      <c r="P51" s="1"/>
      <c r="Q51" s="1"/>
    </row>
    <row r="52" spans="1:17" x14ac:dyDescent="0.2">
      <c r="A52" s="7" t="s">
        <v>139</v>
      </c>
      <c r="B52" s="60">
        <v>195771</v>
      </c>
      <c r="C52" s="60">
        <v>942</v>
      </c>
      <c r="D52" s="30">
        <v>4.8117000000000004E-3</v>
      </c>
      <c r="E52" s="26">
        <v>6.9602482636323335E-2</v>
      </c>
      <c r="H52" s="1"/>
      <c r="I52" s="1"/>
      <c r="J52" s="1"/>
      <c r="K52" s="1"/>
      <c r="L52" s="1"/>
      <c r="M52" s="1"/>
      <c r="N52" s="1"/>
      <c r="O52" s="1"/>
      <c r="P52" s="1"/>
      <c r="Q52" s="1"/>
    </row>
    <row r="53" spans="1:17" x14ac:dyDescent="0.2">
      <c r="A53" s="7" t="s">
        <v>140</v>
      </c>
      <c r="B53" s="60">
        <v>357076</v>
      </c>
      <c r="C53" s="60">
        <v>387</v>
      </c>
      <c r="D53" s="30">
        <v>1.0838E-3</v>
      </c>
      <c r="E53" s="26">
        <v>2.8594650509827103E-2</v>
      </c>
      <c r="H53" s="1"/>
      <c r="I53" s="1"/>
      <c r="J53" s="1"/>
      <c r="K53" s="1"/>
      <c r="L53" s="1"/>
      <c r="M53" s="1"/>
      <c r="N53" s="1"/>
      <c r="O53" s="1"/>
      <c r="P53" s="1"/>
      <c r="Q53" s="1"/>
    </row>
    <row r="54" spans="1:17" x14ac:dyDescent="0.2">
      <c r="A54" s="7" t="s">
        <v>39</v>
      </c>
      <c r="B54" s="60">
        <v>120955</v>
      </c>
      <c r="C54" s="60">
        <v>143</v>
      </c>
      <c r="D54" s="30">
        <v>1.1823000000000001E-3</v>
      </c>
      <c r="E54" s="26">
        <v>1.0565981971331462E-2</v>
      </c>
      <c r="H54" s="1"/>
      <c r="I54" s="1"/>
      <c r="J54" s="1"/>
      <c r="K54" s="1"/>
      <c r="L54" s="1"/>
      <c r="M54" s="1"/>
      <c r="N54" s="1"/>
      <c r="O54" s="1"/>
      <c r="P54" s="1"/>
      <c r="Q54" s="1"/>
    </row>
    <row r="55" spans="1:17" x14ac:dyDescent="0.2">
      <c r="A55" s="7" t="s">
        <v>40</v>
      </c>
      <c r="B55" s="60">
        <v>52890</v>
      </c>
      <c r="C55" s="60">
        <v>89</v>
      </c>
      <c r="D55" s="30">
        <v>1.6827000000000001E-3</v>
      </c>
      <c r="E55" s="26">
        <v>6.5760307374020987E-3</v>
      </c>
      <c r="H55" s="1"/>
      <c r="I55" s="1"/>
      <c r="J55" s="1"/>
      <c r="K55" s="1"/>
      <c r="L55" s="1"/>
      <c r="M55" s="1"/>
      <c r="N55" s="1"/>
      <c r="O55" s="1"/>
      <c r="P55" s="1"/>
      <c r="Q55" s="1"/>
    </row>
    <row r="56" spans="1:17" x14ac:dyDescent="0.2">
      <c r="A56" s="7" t="s">
        <v>41</v>
      </c>
      <c r="B56" s="60">
        <v>14288</v>
      </c>
      <c r="C56" s="60" t="s">
        <v>57</v>
      </c>
      <c r="D56" s="30" t="s">
        <v>57</v>
      </c>
      <c r="E56" s="26"/>
      <c r="H56" s="1"/>
      <c r="I56" s="1"/>
      <c r="J56" s="1"/>
      <c r="K56" s="1"/>
      <c r="L56" s="1"/>
      <c r="M56" s="1"/>
      <c r="N56" s="1"/>
      <c r="O56" s="1"/>
      <c r="P56" s="1"/>
      <c r="Q56" s="1"/>
    </row>
    <row r="57" spans="1:17" x14ac:dyDescent="0.2">
      <c r="A57" s="7" t="s">
        <v>42</v>
      </c>
      <c r="B57" s="60">
        <v>69663</v>
      </c>
      <c r="C57" s="60">
        <v>1</v>
      </c>
      <c r="D57" s="30">
        <v>1.4399999999999999E-5</v>
      </c>
      <c r="E57" s="26">
        <v>7.3887985813506719E-5</v>
      </c>
      <c r="H57" s="1"/>
      <c r="I57" s="1"/>
      <c r="J57" s="1"/>
      <c r="K57" s="1"/>
      <c r="L57" s="1"/>
      <c r="M57" s="1"/>
      <c r="N57" s="1"/>
      <c r="O57" s="1"/>
      <c r="P57" s="1"/>
      <c r="Q57" s="1"/>
    </row>
    <row r="58" spans="1:17" x14ac:dyDescent="0.2">
      <c r="A58" s="49" t="s">
        <v>5</v>
      </c>
      <c r="B58" s="61">
        <v>4607490</v>
      </c>
      <c r="C58" s="61">
        <v>13534</v>
      </c>
      <c r="D58" s="51">
        <v>2.9373910740989129E-3</v>
      </c>
      <c r="E58" s="114">
        <v>1</v>
      </c>
      <c r="H58" s="1"/>
      <c r="I58" s="1"/>
      <c r="J58" s="1"/>
      <c r="K58" s="1"/>
      <c r="L58" s="1"/>
      <c r="M58" s="1"/>
      <c r="N58" s="1"/>
      <c r="O58" s="1"/>
      <c r="P58" s="1"/>
      <c r="Q58" s="1"/>
    </row>
    <row r="59" spans="1:17" x14ac:dyDescent="0.2">
      <c r="A59" s="53" t="s">
        <v>2</v>
      </c>
    </row>
  </sheetData>
  <sortState ref="A36:N57">
    <sortCondition ref="A36:A57"/>
  </sortState>
  <pageMargins left="0.78740157480314965" right="0.78740157480314965" top="0.98425196850393704" bottom="0.98425196850393704" header="0.51181102362204722" footer="0.51181102362204722"/>
  <pageSetup paperSize="9" scale="69" orientation="landscape" r:id="rId1"/>
  <headerFooter alignWithMargins="0">
    <oddHeader>&amp;C&amp;A</oddHeader>
    <oddFooter>&amp;CAnalyse de l'activité hospitalière 2015 - HAD</oddFooter>
  </headerFooter>
  <rowBreaks count="1" manualBreakCount="1">
    <brk id="36"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1:M116"/>
  <sheetViews>
    <sheetView view="pageLayout" topLeftCell="A7" zoomScale="50" zoomScaleNormal="100" zoomScaleSheetLayoutView="90" zoomScalePageLayoutView="50" workbookViewId="0">
      <selection activeCell="F13" sqref="F13"/>
    </sheetView>
  </sheetViews>
  <sheetFormatPr baseColWidth="10" defaultRowHeight="12.75" x14ac:dyDescent="0.2"/>
  <cols>
    <col min="1" max="1" width="43.5703125" style="38" customWidth="1"/>
    <col min="2" max="2" width="13.5703125" style="38" customWidth="1"/>
    <col min="3" max="3" width="14.42578125" style="38" customWidth="1"/>
    <col min="4" max="4" width="14.140625" style="38" customWidth="1"/>
    <col min="5" max="6" width="15.42578125" style="38" customWidth="1"/>
    <col min="7" max="7" width="13.7109375" style="38" customWidth="1"/>
    <col min="8" max="9" width="9.5703125" style="38" customWidth="1"/>
    <col min="10" max="11" width="11.42578125" style="38"/>
    <col min="12" max="12" width="21.85546875" style="38" customWidth="1"/>
    <col min="13" max="16384" width="11.42578125" style="38"/>
  </cols>
  <sheetData>
    <row r="11" spans="1:11" x14ac:dyDescent="0.2">
      <c r="A11" s="208" t="s">
        <v>143</v>
      </c>
      <c r="B11" s="208"/>
      <c r="C11" s="208"/>
      <c r="D11" s="208"/>
      <c r="E11" s="208"/>
      <c r="F11" s="208"/>
      <c r="G11" s="208"/>
      <c r="H11" s="208"/>
    </row>
    <row r="13" spans="1:11" ht="45" x14ac:dyDescent="0.2">
      <c r="A13" s="70" t="s">
        <v>71</v>
      </c>
      <c r="B13" s="122" t="s">
        <v>113</v>
      </c>
      <c r="C13" s="72" t="s">
        <v>142</v>
      </c>
      <c r="D13" s="122" t="s">
        <v>89</v>
      </c>
      <c r="E13" s="122" t="s">
        <v>122</v>
      </c>
      <c r="H13" s="176" t="s">
        <v>117</v>
      </c>
      <c r="I13" s="176"/>
      <c r="J13" s="176"/>
      <c r="K13" s="176"/>
    </row>
    <row r="14" spans="1:11" x14ac:dyDescent="0.2">
      <c r="A14" s="10" t="s">
        <v>16</v>
      </c>
      <c r="B14" s="60">
        <v>124854</v>
      </c>
      <c r="C14" s="40">
        <v>2.70981E-2</v>
      </c>
      <c r="D14" s="45">
        <v>3.3893917700067222E-2</v>
      </c>
      <c r="E14" s="45">
        <v>-2.5780253655788621E-2</v>
      </c>
    </row>
    <row r="15" spans="1:11" x14ac:dyDescent="0.2">
      <c r="A15" s="10" t="s">
        <v>18</v>
      </c>
      <c r="B15" s="60">
        <v>115989</v>
      </c>
      <c r="C15" s="40">
        <v>2.5173999999999998E-2</v>
      </c>
      <c r="D15" s="45">
        <v>-1.0643332076773149E-2</v>
      </c>
      <c r="E15" s="45">
        <v>-6.255269472728453E-2</v>
      </c>
      <c r="G15" s="69"/>
    </row>
    <row r="16" spans="1:11" x14ac:dyDescent="0.2">
      <c r="A16" s="10" t="s">
        <v>14</v>
      </c>
      <c r="B16" s="60">
        <v>272233</v>
      </c>
      <c r="C16" s="40">
        <v>5.9084900000000003E-2</v>
      </c>
      <c r="D16" s="45">
        <v>9.1235935681338143E-2</v>
      </c>
      <c r="E16" s="45">
        <v>7.2554457322998811E-2</v>
      </c>
      <c r="G16" s="73" t="s">
        <v>72</v>
      </c>
    </row>
    <row r="17" spans="1:12" x14ac:dyDescent="0.2">
      <c r="A17" s="10" t="s">
        <v>11</v>
      </c>
      <c r="B17" s="60">
        <v>1100313</v>
      </c>
      <c r="C17" s="40">
        <v>0.23880960000000001</v>
      </c>
      <c r="D17" s="45">
        <v>-4.6080303300869541E-2</v>
      </c>
      <c r="E17" s="45">
        <v>5.4564514921289442E-2</v>
      </c>
      <c r="G17" s="73" t="s">
        <v>72</v>
      </c>
    </row>
    <row r="18" spans="1:12" x14ac:dyDescent="0.2">
      <c r="A18" s="10" t="s">
        <v>23</v>
      </c>
      <c r="B18" s="60">
        <v>95743</v>
      </c>
      <c r="C18" s="40">
        <v>2.07799E-2</v>
      </c>
      <c r="D18" s="45">
        <v>0.19683185272396453</v>
      </c>
      <c r="E18" s="45">
        <v>-4.9066952840875255E-2</v>
      </c>
      <c r="G18" s="69"/>
    </row>
    <row r="19" spans="1:12" x14ac:dyDescent="0.2">
      <c r="A19" s="10" t="s">
        <v>13</v>
      </c>
      <c r="B19" s="60">
        <v>317834</v>
      </c>
      <c r="C19" s="40">
        <v>6.8982000000000002E-2</v>
      </c>
      <c r="D19" s="45">
        <v>4.5323292047005026E-2</v>
      </c>
      <c r="E19" s="45">
        <v>6.9669864141066684E-2</v>
      </c>
      <c r="G19" s="73" t="s">
        <v>72</v>
      </c>
    </row>
    <row r="20" spans="1:12" x14ac:dyDescent="0.2">
      <c r="A20" s="10" t="s">
        <v>22</v>
      </c>
      <c r="B20" s="60">
        <v>107354</v>
      </c>
      <c r="C20" s="40">
        <v>2.3299899999999998E-2</v>
      </c>
      <c r="D20" s="45">
        <v>0.18589864737168926</v>
      </c>
      <c r="E20" s="45">
        <v>0.21745267447552052</v>
      </c>
      <c r="G20" s="69"/>
    </row>
    <row r="21" spans="1:12" x14ac:dyDescent="0.2">
      <c r="A21" s="10" t="s">
        <v>21</v>
      </c>
      <c r="B21" s="60">
        <v>102769</v>
      </c>
      <c r="C21" s="40">
        <v>2.23048E-2</v>
      </c>
      <c r="D21" s="45">
        <v>0.14814898880995075</v>
      </c>
      <c r="E21" s="45">
        <v>1.5706547524908965E-2</v>
      </c>
      <c r="G21" s="69"/>
    </row>
    <row r="22" spans="1:12" x14ac:dyDescent="0.2">
      <c r="A22" s="10" t="s">
        <v>170</v>
      </c>
      <c r="B22" s="60">
        <v>1245183</v>
      </c>
      <c r="C22" s="40">
        <v>0.27025189999999999</v>
      </c>
      <c r="D22" s="45">
        <v>4.8500759330504017E-2</v>
      </c>
      <c r="E22" s="45">
        <v>0.11816499638122346</v>
      </c>
      <c r="G22" s="73" t="s">
        <v>72</v>
      </c>
    </row>
    <row r="23" spans="1:12" x14ac:dyDescent="0.2">
      <c r="A23" s="10" t="s">
        <v>19</v>
      </c>
      <c r="B23" s="60">
        <v>106295</v>
      </c>
      <c r="C23" s="40">
        <v>2.307E-2</v>
      </c>
      <c r="D23" s="45">
        <v>1.0489302694136393E-2</v>
      </c>
      <c r="E23" s="45">
        <v>3.8982934551407E-2</v>
      </c>
      <c r="G23" s="69"/>
    </row>
    <row r="24" spans="1:12" x14ac:dyDescent="0.2">
      <c r="A24" s="10" t="s">
        <v>25</v>
      </c>
      <c r="B24" s="60">
        <v>33924</v>
      </c>
      <c r="C24" s="40">
        <v>7.3628000000000001E-3</v>
      </c>
      <c r="D24" s="45">
        <v>-0.17085044575778829</v>
      </c>
      <c r="E24" s="45">
        <v>-0.18413994732645522</v>
      </c>
      <c r="G24" s="69"/>
    </row>
    <row r="25" spans="1:12" x14ac:dyDescent="0.2">
      <c r="A25" s="10" t="s">
        <v>24</v>
      </c>
      <c r="B25" s="60">
        <v>53948</v>
      </c>
      <c r="C25" s="40">
        <v>1.17088E-2</v>
      </c>
      <c r="D25" s="45">
        <v>-0.17452982094551073</v>
      </c>
      <c r="E25" s="45">
        <v>5.2335901687311059E-2</v>
      </c>
      <c r="G25" s="69"/>
      <c r="H25" s="209" t="s">
        <v>169</v>
      </c>
      <c r="I25" s="209"/>
      <c r="J25" s="209"/>
      <c r="K25" s="209"/>
      <c r="L25" s="209"/>
    </row>
    <row r="26" spans="1:12" x14ac:dyDescent="0.2">
      <c r="A26" s="10" t="s">
        <v>15</v>
      </c>
      <c r="B26" s="60">
        <v>171448</v>
      </c>
      <c r="C26" s="40">
        <v>3.7210699999999999E-2</v>
      </c>
      <c r="D26" s="45">
        <v>-1.054633145073447E-2</v>
      </c>
      <c r="E26" s="45">
        <v>8.6173543411306452E-2</v>
      </c>
      <c r="G26" s="69"/>
    </row>
    <row r="27" spans="1:12" x14ac:dyDescent="0.2">
      <c r="A27" s="10" t="s">
        <v>12</v>
      </c>
      <c r="B27" s="60">
        <v>475727</v>
      </c>
      <c r="C27" s="40">
        <v>0.1032508</v>
      </c>
      <c r="D27" s="45">
        <v>8.365962090022494E-2</v>
      </c>
      <c r="E27" s="45">
        <v>-4.4306369659852129E-2</v>
      </c>
      <c r="G27" s="73" t="s">
        <v>72</v>
      </c>
    </row>
    <row r="28" spans="1:12" x14ac:dyDescent="0.2">
      <c r="A28" s="10" t="s">
        <v>26</v>
      </c>
      <c r="B28" s="60">
        <v>53578</v>
      </c>
      <c r="C28" s="40">
        <v>1.16285E-2</v>
      </c>
      <c r="D28" s="45">
        <v>-6.6677810590441977E-3</v>
      </c>
      <c r="E28" s="45">
        <v>-4.2070229236004231E-3</v>
      </c>
      <c r="G28" s="69"/>
      <c r="H28" s="209"/>
      <c r="I28" s="209"/>
      <c r="J28" s="209"/>
      <c r="K28" s="209"/>
      <c r="L28" s="209"/>
    </row>
    <row r="29" spans="1:12" x14ac:dyDescent="0.2">
      <c r="A29" s="10" t="s">
        <v>29</v>
      </c>
      <c r="B29" s="60">
        <v>3687</v>
      </c>
      <c r="C29" s="40">
        <v>8.0020000000000004E-4</v>
      </c>
      <c r="D29" s="45">
        <v>-4.4220744202768336E-2</v>
      </c>
      <c r="E29" s="45">
        <v>-0.30656385179612566</v>
      </c>
      <c r="G29" s="69"/>
    </row>
    <row r="30" spans="1:12" x14ac:dyDescent="0.2">
      <c r="A30" s="10" t="s">
        <v>30</v>
      </c>
      <c r="B30" s="60">
        <v>595</v>
      </c>
      <c r="C30" s="40">
        <v>1.2909999999999999E-4</v>
      </c>
      <c r="D30" s="45">
        <v>-0.24852071005917165</v>
      </c>
      <c r="E30" s="45">
        <v>0.17125984251968496</v>
      </c>
      <c r="G30" s="69"/>
    </row>
    <row r="31" spans="1:12" x14ac:dyDescent="0.2">
      <c r="A31" s="10" t="s">
        <v>20</v>
      </c>
      <c r="B31" s="60">
        <v>120041</v>
      </c>
      <c r="C31" s="40">
        <v>2.6053400000000001E-2</v>
      </c>
      <c r="D31" s="45">
        <v>2.7450773836173115E-2</v>
      </c>
      <c r="E31" s="45">
        <v>2.5640806561859186E-2</v>
      </c>
      <c r="G31" s="69"/>
    </row>
    <row r="32" spans="1:12" x14ac:dyDescent="0.2">
      <c r="A32" s="10" t="s">
        <v>27</v>
      </c>
      <c r="B32" s="60">
        <v>2704</v>
      </c>
      <c r="C32" s="40">
        <v>5.8690000000000001E-4</v>
      </c>
      <c r="D32" s="45">
        <v>-0.11252766710934037</v>
      </c>
      <c r="E32" s="45">
        <v>-0.86512370311252995</v>
      </c>
      <c r="G32" s="69"/>
    </row>
    <row r="33" spans="1:13" x14ac:dyDescent="0.2">
      <c r="A33" s="10" t="s">
        <v>17</v>
      </c>
      <c r="B33" s="60">
        <v>69607</v>
      </c>
      <c r="C33" s="40">
        <v>1.51074E-2</v>
      </c>
      <c r="D33" s="45">
        <v>-0.16711686551720983</v>
      </c>
      <c r="E33" s="45">
        <v>-0.23475153913808267</v>
      </c>
      <c r="G33" s="69"/>
    </row>
    <row r="34" spans="1:13" x14ac:dyDescent="0.2">
      <c r="A34" s="10" t="s">
        <v>54</v>
      </c>
      <c r="B34" s="60">
        <v>27086</v>
      </c>
      <c r="C34" s="40">
        <v>5.8786999999999997E-3</v>
      </c>
      <c r="D34" s="45">
        <v>-1.2210100426269799E-2</v>
      </c>
      <c r="E34" s="45">
        <v>-1.4445582211819796E-2</v>
      </c>
      <c r="G34" s="69"/>
    </row>
    <row r="35" spans="1:13" x14ac:dyDescent="0.2">
      <c r="A35" s="10" t="s">
        <v>28</v>
      </c>
      <c r="B35" s="60">
        <v>6578</v>
      </c>
      <c r="C35" s="40">
        <v>1.4277000000000001E-3</v>
      </c>
      <c r="D35" s="45">
        <v>-0.12483758120939525</v>
      </c>
      <c r="E35" s="45">
        <v>-0.24874371859296485</v>
      </c>
      <c r="G35" s="69"/>
    </row>
    <row r="36" spans="1:13" x14ac:dyDescent="0.2">
      <c r="A36" s="11" t="s">
        <v>5</v>
      </c>
      <c r="B36" s="61">
        <v>4607490</v>
      </c>
      <c r="C36" s="114">
        <v>1</v>
      </c>
      <c r="D36" s="51">
        <v>1.8336514303284535E-2</v>
      </c>
      <c r="E36" s="51">
        <v>4.1332705874672415E-2</v>
      </c>
      <c r="G36" s="69"/>
    </row>
    <row r="37" spans="1:13" ht="9" customHeight="1" x14ac:dyDescent="0.2">
      <c r="F37" s="118"/>
    </row>
    <row r="38" spans="1:13" x14ac:dyDescent="0.2">
      <c r="A38" s="6" t="s">
        <v>2</v>
      </c>
      <c r="B38" s="69"/>
      <c r="C38" s="69"/>
      <c r="D38" s="69"/>
      <c r="E38" s="69"/>
      <c r="F38" s="69"/>
      <c r="G38" s="69"/>
    </row>
    <row r="39" spans="1:13" x14ac:dyDescent="0.2">
      <c r="A39" s="6"/>
    </row>
    <row r="40" spans="1:13" x14ac:dyDescent="0.2">
      <c r="A40" s="6"/>
    </row>
    <row r="41" spans="1:13" x14ac:dyDescent="0.2">
      <c r="A41" s="6"/>
    </row>
    <row r="42" spans="1:13" x14ac:dyDescent="0.2">
      <c r="A42" s="208" t="s">
        <v>144</v>
      </c>
      <c r="B42" s="208"/>
      <c r="C42" s="208"/>
      <c r="D42" s="5"/>
      <c r="E42" s="5"/>
      <c r="F42" s="5"/>
      <c r="G42" s="5"/>
      <c r="H42" s="5"/>
    </row>
    <row r="44" spans="1:13" x14ac:dyDescent="0.2">
      <c r="B44" s="206" t="s">
        <v>64</v>
      </c>
      <c r="C44" s="207"/>
      <c r="D44" s="206" t="s">
        <v>65</v>
      </c>
      <c r="E44" s="207"/>
    </row>
    <row r="45" spans="1:13" ht="22.5" x14ac:dyDescent="0.2">
      <c r="A45" s="70" t="s">
        <v>71</v>
      </c>
      <c r="B45" s="71" t="s">
        <v>113</v>
      </c>
      <c r="C45" s="72" t="s">
        <v>142</v>
      </c>
      <c r="D45" s="71" t="s">
        <v>113</v>
      </c>
      <c r="E45" s="72" t="s">
        <v>142</v>
      </c>
    </row>
    <row r="46" spans="1:13" x14ac:dyDescent="0.2">
      <c r="A46" s="10" t="s">
        <v>16</v>
      </c>
      <c r="B46" s="60">
        <v>59264</v>
      </c>
      <c r="C46" s="45">
        <v>2.4551799999999999E-2</v>
      </c>
      <c r="D46" s="60">
        <v>65590</v>
      </c>
      <c r="E46" s="45">
        <v>2.98999E-2</v>
      </c>
      <c r="H46" s="112" t="s">
        <v>145</v>
      </c>
      <c r="I46" s="112"/>
      <c r="J46" s="112"/>
      <c r="K46" s="112"/>
      <c r="L46" s="112"/>
      <c r="M46" s="112"/>
    </row>
    <row r="47" spans="1:13" x14ac:dyDescent="0.2">
      <c r="A47" s="10" t="s">
        <v>18</v>
      </c>
      <c r="B47" s="60">
        <v>67385</v>
      </c>
      <c r="C47" s="45">
        <v>2.7916199999999999E-2</v>
      </c>
      <c r="D47" s="60">
        <v>48604</v>
      </c>
      <c r="E47" s="45">
        <v>2.2156599999999999E-2</v>
      </c>
    </row>
    <row r="48" spans="1:13" x14ac:dyDescent="0.2">
      <c r="A48" s="10" t="s">
        <v>14</v>
      </c>
      <c r="B48" s="60">
        <v>168126</v>
      </c>
      <c r="C48" s="45">
        <v>6.9651000000000005E-2</v>
      </c>
      <c r="D48" s="60">
        <v>104107</v>
      </c>
      <c r="E48" s="45">
        <v>4.7458199999999999E-2</v>
      </c>
    </row>
    <row r="49" spans="1:5" x14ac:dyDescent="0.2">
      <c r="A49" s="10" t="s">
        <v>11</v>
      </c>
      <c r="B49" s="60">
        <v>514278</v>
      </c>
      <c r="C49" s="45">
        <v>0.2130544</v>
      </c>
      <c r="D49" s="60">
        <v>586035</v>
      </c>
      <c r="E49" s="45">
        <v>0.2671499</v>
      </c>
    </row>
    <row r="50" spans="1:5" x14ac:dyDescent="0.2">
      <c r="A50" s="10" t="s">
        <v>23</v>
      </c>
      <c r="B50" s="60">
        <v>82144</v>
      </c>
      <c r="C50" s="45">
        <v>3.4030499999999998E-2</v>
      </c>
      <c r="D50" s="60">
        <v>13599</v>
      </c>
      <c r="E50" s="45">
        <v>6.1992000000000002E-3</v>
      </c>
    </row>
    <row r="51" spans="1:5" x14ac:dyDescent="0.2">
      <c r="A51" s="10" t="s">
        <v>13</v>
      </c>
      <c r="B51" s="60">
        <v>138259</v>
      </c>
      <c r="C51" s="45">
        <v>5.7277799999999997E-2</v>
      </c>
      <c r="D51" s="60">
        <v>179575</v>
      </c>
      <c r="E51" s="45">
        <v>8.1861100000000006E-2</v>
      </c>
    </row>
    <row r="52" spans="1:5" x14ac:dyDescent="0.2">
      <c r="A52" s="10" t="s">
        <v>22</v>
      </c>
      <c r="B52" s="60">
        <v>50458</v>
      </c>
      <c r="C52" s="45">
        <v>2.0903700000000001E-2</v>
      </c>
      <c r="D52" s="60">
        <v>56896</v>
      </c>
      <c r="E52" s="45">
        <v>2.5936600000000001E-2</v>
      </c>
    </row>
    <row r="53" spans="1:5" x14ac:dyDescent="0.2">
      <c r="A53" s="10" t="s">
        <v>21</v>
      </c>
      <c r="B53" s="60">
        <v>58584</v>
      </c>
      <c r="C53" s="45">
        <v>2.4270099999999999E-2</v>
      </c>
      <c r="D53" s="60">
        <v>44185</v>
      </c>
      <c r="E53" s="45">
        <v>2.0142199999999999E-2</v>
      </c>
    </row>
    <row r="54" spans="1:5" ht="22.5" x14ac:dyDescent="0.2">
      <c r="A54" s="10" t="s">
        <v>53</v>
      </c>
      <c r="B54" s="60">
        <v>658643</v>
      </c>
      <c r="C54" s="45">
        <v>0.27286179999999999</v>
      </c>
      <c r="D54" s="60">
        <v>586540</v>
      </c>
      <c r="E54" s="45">
        <v>0.26738010000000001</v>
      </c>
    </row>
    <row r="55" spans="1:5" x14ac:dyDescent="0.2">
      <c r="A55" s="10" t="s">
        <v>19</v>
      </c>
      <c r="B55" s="60">
        <v>63753</v>
      </c>
      <c r="C55" s="45">
        <v>2.6411500000000001E-2</v>
      </c>
      <c r="D55" s="60">
        <v>42542</v>
      </c>
      <c r="E55" s="45">
        <v>1.9393199999999999E-2</v>
      </c>
    </row>
    <row r="56" spans="1:5" x14ac:dyDescent="0.2">
      <c r="A56" s="10" t="s">
        <v>25</v>
      </c>
      <c r="B56" s="60">
        <v>17300</v>
      </c>
      <c r="C56" s="45">
        <v>7.1669999999999998E-3</v>
      </c>
      <c r="D56" s="60">
        <v>16624</v>
      </c>
      <c r="E56" s="45">
        <v>7.5782000000000002E-3</v>
      </c>
    </row>
    <row r="57" spans="1:5" x14ac:dyDescent="0.2">
      <c r="A57" s="10" t="s">
        <v>24</v>
      </c>
      <c r="B57" s="60">
        <v>27835</v>
      </c>
      <c r="C57" s="45">
        <v>1.1531400000000001E-2</v>
      </c>
      <c r="D57" s="60">
        <v>26113</v>
      </c>
      <c r="E57" s="45">
        <v>1.19039E-2</v>
      </c>
    </row>
    <row r="58" spans="1:5" x14ac:dyDescent="0.2">
      <c r="A58" s="10" t="s">
        <v>15</v>
      </c>
      <c r="B58" s="60">
        <v>126885</v>
      </c>
      <c r="C58" s="45">
        <v>5.2565800000000003E-2</v>
      </c>
      <c r="D58" s="60">
        <v>44563</v>
      </c>
      <c r="E58" s="45">
        <v>2.0314499999999999E-2</v>
      </c>
    </row>
    <row r="59" spans="1:5" x14ac:dyDescent="0.2">
      <c r="A59" s="10" t="s">
        <v>12</v>
      </c>
      <c r="B59" s="60">
        <v>165981</v>
      </c>
      <c r="C59" s="45">
        <v>6.8762400000000001E-2</v>
      </c>
      <c r="D59" s="60">
        <v>309746</v>
      </c>
      <c r="E59" s="45">
        <v>0.14120079999999999</v>
      </c>
    </row>
    <row r="60" spans="1:5" x14ac:dyDescent="0.2">
      <c r="A60" s="10" t="s">
        <v>26</v>
      </c>
      <c r="B60" s="60">
        <v>44157</v>
      </c>
      <c r="C60" s="45">
        <v>1.8293299999999998E-2</v>
      </c>
      <c r="D60" s="60">
        <v>9421</v>
      </c>
      <c r="E60" s="45">
        <v>4.2947000000000003E-3</v>
      </c>
    </row>
    <row r="61" spans="1:5" x14ac:dyDescent="0.2">
      <c r="A61" s="10" t="s">
        <v>29</v>
      </c>
      <c r="B61" s="60">
        <v>2480</v>
      </c>
      <c r="C61" s="45">
        <v>1.0273999999999999E-3</v>
      </c>
      <c r="D61" s="60">
        <v>1207</v>
      </c>
      <c r="E61" s="45">
        <v>5.5020000000000004E-4</v>
      </c>
    </row>
    <row r="62" spans="1:5" x14ac:dyDescent="0.2">
      <c r="A62" s="10" t="s">
        <v>30</v>
      </c>
      <c r="B62" s="60">
        <v>522</v>
      </c>
      <c r="C62" s="45">
        <v>2.163E-4</v>
      </c>
      <c r="D62" s="60">
        <v>73</v>
      </c>
      <c r="E62" s="45">
        <v>3.3300000000000003E-5</v>
      </c>
    </row>
    <row r="63" spans="1:5" x14ac:dyDescent="0.2">
      <c r="A63" s="10" t="s">
        <v>20</v>
      </c>
      <c r="B63" s="60">
        <v>80886</v>
      </c>
      <c r="C63" s="45">
        <v>3.3509299999999999E-2</v>
      </c>
      <c r="D63" s="60">
        <v>39155</v>
      </c>
      <c r="E63" s="45">
        <v>1.7849199999999999E-2</v>
      </c>
    </row>
    <row r="64" spans="1:5" x14ac:dyDescent="0.2">
      <c r="A64" s="10" t="s">
        <v>27</v>
      </c>
      <c r="B64" s="60">
        <v>1592</v>
      </c>
      <c r="C64" s="45">
        <v>6.5950000000000004E-4</v>
      </c>
      <c r="D64" s="60">
        <v>1112</v>
      </c>
      <c r="E64" s="45">
        <v>5.0690000000000002E-4</v>
      </c>
    </row>
    <row r="65" spans="1:9" x14ac:dyDescent="0.2">
      <c r="A65" s="10" t="s">
        <v>17</v>
      </c>
      <c r="B65" s="60">
        <v>60597</v>
      </c>
      <c r="C65" s="45">
        <v>2.5104000000000001E-2</v>
      </c>
      <c r="D65" s="60">
        <v>9010</v>
      </c>
      <c r="E65" s="45">
        <v>4.1073000000000004E-3</v>
      </c>
    </row>
    <row r="66" spans="1:9" x14ac:dyDescent="0.2">
      <c r="A66" s="10" t="s">
        <v>54</v>
      </c>
      <c r="B66" s="60">
        <v>18886</v>
      </c>
      <c r="C66" s="45">
        <v>7.8241000000000005E-3</v>
      </c>
      <c r="D66" s="60">
        <v>8200</v>
      </c>
      <c r="E66" s="45">
        <v>3.7380999999999998E-3</v>
      </c>
    </row>
    <row r="67" spans="1:9" x14ac:dyDescent="0.2">
      <c r="A67" s="10" t="s">
        <v>28</v>
      </c>
      <c r="B67" s="60">
        <v>5819</v>
      </c>
      <c r="C67" s="45">
        <v>2.4107E-3</v>
      </c>
      <c r="D67" s="60">
        <v>759</v>
      </c>
      <c r="E67" s="45">
        <v>3.4600000000000001E-4</v>
      </c>
    </row>
    <row r="68" spans="1:9" x14ac:dyDescent="0.2">
      <c r="A68" s="11" t="s">
        <v>5</v>
      </c>
      <c r="B68" s="61">
        <v>2413834</v>
      </c>
      <c r="C68" s="51">
        <v>1</v>
      </c>
      <c r="D68" s="61">
        <v>2193656</v>
      </c>
      <c r="E68" s="51">
        <v>1</v>
      </c>
    </row>
    <row r="69" spans="1:9" x14ac:dyDescent="0.2">
      <c r="A69" s="6" t="s">
        <v>2</v>
      </c>
      <c r="D69" s="69"/>
    </row>
    <row r="70" spans="1:9" x14ac:dyDescent="0.2">
      <c r="E70" s="69"/>
      <c r="F70" s="69"/>
    </row>
    <row r="72" spans="1:9" x14ac:dyDescent="0.2">
      <c r="G72" s="69"/>
    </row>
    <row r="73" spans="1:9" x14ac:dyDescent="0.2">
      <c r="I73" s="69"/>
    </row>
    <row r="74" spans="1:9" x14ac:dyDescent="0.2">
      <c r="G74" s="69"/>
    </row>
    <row r="75" spans="1:9" x14ac:dyDescent="0.2">
      <c r="I75" s="69"/>
    </row>
    <row r="76" spans="1:9" x14ac:dyDescent="0.2">
      <c r="G76" s="69"/>
    </row>
    <row r="77" spans="1:9" x14ac:dyDescent="0.2">
      <c r="I77" s="69"/>
    </row>
    <row r="78" spans="1:9" x14ac:dyDescent="0.2">
      <c r="G78" s="69"/>
    </row>
    <row r="79" spans="1:9" x14ac:dyDescent="0.2">
      <c r="I79" s="69"/>
    </row>
    <row r="80" spans="1:9" x14ac:dyDescent="0.2">
      <c r="G80" s="69"/>
    </row>
    <row r="81" spans="7:9" x14ac:dyDescent="0.2">
      <c r="I81" s="69"/>
    </row>
    <row r="82" spans="7:9" x14ac:dyDescent="0.2">
      <c r="G82" s="69"/>
    </row>
    <row r="83" spans="7:9" x14ac:dyDescent="0.2">
      <c r="I83" s="69"/>
    </row>
    <row r="84" spans="7:9" x14ac:dyDescent="0.2">
      <c r="G84" s="69"/>
    </row>
    <row r="85" spans="7:9" x14ac:dyDescent="0.2">
      <c r="I85" s="69"/>
    </row>
    <row r="86" spans="7:9" x14ac:dyDescent="0.2">
      <c r="G86" s="69"/>
    </row>
    <row r="87" spans="7:9" x14ac:dyDescent="0.2">
      <c r="I87" s="69"/>
    </row>
    <row r="88" spans="7:9" x14ac:dyDescent="0.2">
      <c r="G88" s="69"/>
    </row>
    <row r="89" spans="7:9" x14ac:dyDescent="0.2">
      <c r="I89" s="69"/>
    </row>
    <row r="90" spans="7:9" x14ac:dyDescent="0.2">
      <c r="G90" s="69"/>
    </row>
    <row r="91" spans="7:9" x14ac:dyDescent="0.2">
      <c r="I91" s="69"/>
    </row>
    <row r="92" spans="7:9" x14ac:dyDescent="0.2">
      <c r="G92" s="69"/>
    </row>
    <row r="93" spans="7:9" x14ac:dyDescent="0.2">
      <c r="I93" s="69"/>
    </row>
    <row r="94" spans="7:9" x14ac:dyDescent="0.2">
      <c r="G94" s="69"/>
    </row>
    <row r="95" spans="7:9" x14ac:dyDescent="0.2">
      <c r="I95" s="69"/>
    </row>
    <row r="96" spans="7:9" x14ac:dyDescent="0.2">
      <c r="G96" s="69"/>
    </row>
    <row r="97" spans="7:9" x14ac:dyDescent="0.2">
      <c r="I97" s="69"/>
    </row>
    <row r="98" spans="7:9" x14ac:dyDescent="0.2">
      <c r="G98" s="69"/>
    </row>
    <row r="99" spans="7:9" x14ac:dyDescent="0.2">
      <c r="I99" s="69"/>
    </row>
    <row r="100" spans="7:9" x14ac:dyDescent="0.2">
      <c r="G100" s="69"/>
    </row>
    <row r="101" spans="7:9" x14ac:dyDescent="0.2">
      <c r="I101" s="69"/>
    </row>
    <row r="102" spans="7:9" x14ac:dyDescent="0.2">
      <c r="G102" s="69"/>
    </row>
    <row r="103" spans="7:9" x14ac:dyDescent="0.2">
      <c r="I103" s="69"/>
    </row>
    <row r="104" spans="7:9" x14ac:dyDescent="0.2">
      <c r="G104" s="69"/>
    </row>
    <row r="105" spans="7:9" x14ac:dyDescent="0.2">
      <c r="I105" s="69"/>
    </row>
    <row r="106" spans="7:9" x14ac:dyDescent="0.2">
      <c r="G106" s="69"/>
    </row>
    <row r="107" spans="7:9" x14ac:dyDescent="0.2">
      <c r="I107" s="69"/>
    </row>
    <row r="109" spans="7:9" x14ac:dyDescent="0.2">
      <c r="I109" s="69"/>
    </row>
    <row r="110" spans="7:9" x14ac:dyDescent="0.2">
      <c r="I110" s="69"/>
    </row>
    <row r="111" spans="7:9" x14ac:dyDescent="0.2">
      <c r="I111" s="69"/>
    </row>
    <row r="112" spans="7:9" x14ac:dyDescent="0.2">
      <c r="I112" s="69"/>
    </row>
    <row r="113" spans="9:9" x14ac:dyDescent="0.2">
      <c r="I113" s="69"/>
    </row>
    <row r="114" spans="9:9" x14ac:dyDescent="0.2">
      <c r="I114" s="69"/>
    </row>
    <row r="115" spans="9:9" x14ac:dyDescent="0.2">
      <c r="I115" s="69"/>
    </row>
    <row r="116" spans="9:9" x14ac:dyDescent="0.2">
      <c r="I116" s="69"/>
    </row>
  </sheetData>
  <sortState ref="A14:H35">
    <sortCondition ref="A14:A35"/>
  </sortState>
  <mergeCells count="6">
    <mergeCell ref="D44:E44"/>
    <mergeCell ref="A42:C42"/>
    <mergeCell ref="A11:H11"/>
    <mergeCell ref="B44:C44"/>
    <mergeCell ref="H28:L28"/>
    <mergeCell ref="H25:L25"/>
  </mergeCells>
  <pageMargins left="0.7" right="0.7" top="0.75" bottom="0.75" header="0.3" footer="0.3"/>
  <pageSetup paperSize="9" scale="52" orientation="landscape" r:id="rId1"/>
  <headerFooter>
    <oddHeader>&amp;C&amp;A</oddHeader>
    <oddFooter>&amp;CAnalyse de l'activité hospitalière 2015 - HAD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9:N70"/>
  <sheetViews>
    <sheetView showGridLines="0" showRuler="0" view="pageLayout" topLeftCell="A31" zoomScale="40" zoomScaleNormal="100" zoomScaleSheetLayoutView="90" zoomScalePageLayoutView="40" workbookViewId="0">
      <selection activeCell="R63" sqref="R63"/>
    </sheetView>
  </sheetViews>
  <sheetFormatPr baseColWidth="10" defaultRowHeight="15" x14ac:dyDescent="0.25"/>
  <cols>
    <col min="1" max="1" width="43.5703125" style="74" customWidth="1"/>
    <col min="2" max="4" width="12.42578125" style="74" customWidth="1"/>
    <col min="5" max="7" width="14.42578125" style="74" customWidth="1"/>
    <col min="8" max="8" width="12.5703125" style="74" customWidth="1"/>
    <col min="9" max="16384" width="11.42578125" style="74"/>
  </cols>
  <sheetData>
    <row r="9" spans="1:13" s="38" customFormat="1" ht="12.75" x14ac:dyDescent="0.2"/>
    <row r="10" spans="1:13" s="38" customFormat="1" ht="12.75" x14ac:dyDescent="0.2"/>
    <row r="11" spans="1:13" s="38" customFormat="1" ht="12.75" x14ac:dyDescent="0.2"/>
    <row r="12" spans="1:13" s="38" customFormat="1" ht="12.75" x14ac:dyDescent="0.2">
      <c r="A12" s="208" t="s">
        <v>147</v>
      </c>
      <c r="B12" s="208"/>
      <c r="C12" s="208"/>
      <c r="D12" s="208"/>
      <c r="E12" s="208"/>
      <c r="F12" s="208"/>
      <c r="G12" s="208"/>
      <c r="H12" s="208"/>
    </row>
    <row r="13" spans="1:13" s="38" customFormat="1" ht="12.75" x14ac:dyDescent="0.2"/>
    <row r="14" spans="1:13" ht="45" x14ac:dyDescent="0.25">
      <c r="A14" s="25" t="s">
        <v>73</v>
      </c>
      <c r="B14" s="122" t="s">
        <v>113</v>
      </c>
      <c r="C14" s="72" t="s">
        <v>142</v>
      </c>
      <c r="D14" s="122" t="s">
        <v>89</v>
      </c>
      <c r="E14" s="122" t="s">
        <v>122</v>
      </c>
    </row>
    <row r="15" spans="1:13" x14ac:dyDescent="0.25">
      <c r="A15" s="10" t="s">
        <v>31</v>
      </c>
      <c r="B15" s="60">
        <v>1890393</v>
      </c>
      <c r="C15" s="40">
        <v>0.41050067014484576</v>
      </c>
      <c r="D15" s="45">
        <v>8.5906976889074338E-2</v>
      </c>
      <c r="E15" s="45">
        <v>8.1916357855227773E-2</v>
      </c>
      <c r="G15" s="75" t="s">
        <v>72</v>
      </c>
      <c r="H15" s="204" t="s">
        <v>117</v>
      </c>
      <c r="I15" s="204"/>
      <c r="J15" s="204"/>
      <c r="K15" s="204"/>
      <c r="L15" s="204"/>
      <c r="M15" s="76"/>
    </row>
    <row r="16" spans="1:13" x14ac:dyDescent="0.25">
      <c r="A16" s="10" t="s">
        <v>16</v>
      </c>
      <c r="B16" s="60">
        <v>323957</v>
      </c>
      <c r="C16" s="40">
        <v>7.0202706571033072E-2</v>
      </c>
      <c r="D16" s="45">
        <v>0.14948438670789921</v>
      </c>
      <c r="E16" s="45">
        <v>0.16145296867459469</v>
      </c>
      <c r="G16" s="75" t="s">
        <v>72</v>
      </c>
      <c r="M16" s="76"/>
    </row>
    <row r="17" spans="1:13" x14ac:dyDescent="0.25">
      <c r="A17" s="10" t="s">
        <v>18</v>
      </c>
      <c r="B17" s="60">
        <v>135562</v>
      </c>
      <c r="C17" s="40">
        <v>2.9474835881451084E-2</v>
      </c>
      <c r="D17" s="45">
        <v>-4.3114014217531249E-3</v>
      </c>
      <c r="E17" s="45">
        <v>-1.9572206453107754E-2</v>
      </c>
      <c r="G17" s="75"/>
      <c r="M17" s="76"/>
    </row>
    <row r="18" spans="1:13" x14ac:dyDescent="0.25">
      <c r="A18" s="10" t="s">
        <v>14</v>
      </c>
      <c r="B18" s="60">
        <v>20936</v>
      </c>
      <c r="C18" s="40">
        <v>4.5502802374426483E-3</v>
      </c>
      <c r="D18" s="45">
        <v>-1.2384038350570337E-2</v>
      </c>
      <c r="E18" s="45">
        <v>-6.0539325842696612E-2</v>
      </c>
      <c r="G18" s="75"/>
      <c r="M18" s="76"/>
    </row>
    <row r="19" spans="1:13" x14ac:dyDescent="0.25">
      <c r="A19" s="10" t="s">
        <v>11</v>
      </c>
      <c r="B19" s="60">
        <v>72818</v>
      </c>
      <c r="C19" s="40">
        <v>1.5760648685408083E-2</v>
      </c>
      <c r="D19" s="45">
        <v>9.5159088159554761E-2</v>
      </c>
      <c r="E19" s="45">
        <v>0.1425663200088374</v>
      </c>
      <c r="G19" s="75"/>
      <c r="M19" s="76"/>
    </row>
    <row r="20" spans="1:13" x14ac:dyDescent="0.25">
      <c r="A20" s="10" t="s">
        <v>23</v>
      </c>
      <c r="B20" s="60">
        <v>36036</v>
      </c>
      <c r="C20" s="40">
        <v>7.824705694631201E-3</v>
      </c>
      <c r="D20" s="45">
        <v>-3.4194225197322403E-2</v>
      </c>
      <c r="E20" s="45">
        <v>-7.0395944862544302E-2</v>
      </c>
      <c r="G20" s="75"/>
      <c r="M20" s="76"/>
    </row>
    <row r="21" spans="1:13" x14ac:dyDescent="0.25">
      <c r="A21" s="10" t="s">
        <v>13</v>
      </c>
      <c r="B21" s="60">
        <v>205198</v>
      </c>
      <c r="C21" s="40">
        <v>4.4543680012747666E-2</v>
      </c>
      <c r="D21" s="45">
        <v>2.3903579073639269E-2</v>
      </c>
      <c r="E21" s="45">
        <v>3.3324075243024831E-2</v>
      </c>
      <c r="G21" s="75"/>
      <c r="M21" s="76"/>
    </row>
    <row r="22" spans="1:13" x14ac:dyDescent="0.25">
      <c r="A22" s="10" t="s">
        <v>22</v>
      </c>
      <c r="B22" s="60">
        <v>279280</v>
      </c>
      <c r="C22" s="40">
        <v>6.0639782070681179E-2</v>
      </c>
      <c r="D22" s="45">
        <v>-7.4987352401667096E-2</v>
      </c>
      <c r="E22" s="45">
        <v>3.6408958999925689E-2</v>
      </c>
      <c r="G22" s="75" t="s">
        <v>72</v>
      </c>
      <c r="M22" s="76"/>
    </row>
    <row r="23" spans="1:13" x14ac:dyDescent="0.25">
      <c r="A23" s="10" t="s">
        <v>21</v>
      </c>
      <c r="B23" s="60">
        <v>47286</v>
      </c>
      <c r="C23" s="40">
        <v>1.0293477075429989E-2</v>
      </c>
      <c r="D23" s="45">
        <v>5.9743655592650491E-2</v>
      </c>
      <c r="E23" s="45">
        <v>4.1725414169897723E-2</v>
      </c>
      <c r="G23" s="75"/>
      <c r="M23" s="76"/>
    </row>
    <row r="24" spans="1:13" x14ac:dyDescent="0.25">
      <c r="A24" s="10" t="s">
        <v>32</v>
      </c>
      <c r="B24" s="60">
        <v>282711</v>
      </c>
      <c r="C24" s="40">
        <v>6.1295015458936564E-2</v>
      </c>
      <c r="D24" s="45">
        <v>-6.1767550970194818E-2</v>
      </c>
      <c r="E24" s="45">
        <v>1.1527946918995502E-2</v>
      </c>
      <c r="G24" s="75" t="s">
        <v>72</v>
      </c>
      <c r="M24" s="76"/>
    </row>
    <row r="25" spans="1:13" x14ac:dyDescent="0.25">
      <c r="A25" s="10" t="s">
        <v>19</v>
      </c>
      <c r="B25" s="60">
        <v>16546</v>
      </c>
      <c r="C25" s="40">
        <v>3.5763552610125469E-3</v>
      </c>
      <c r="D25" s="45">
        <v>3.1848149723521901E-2</v>
      </c>
      <c r="E25" s="45">
        <v>-0.15344978615963312</v>
      </c>
      <c r="G25" s="75"/>
      <c r="M25" s="76"/>
    </row>
    <row r="26" spans="1:13" x14ac:dyDescent="0.25">
      <c r="A26" s="10" t="s">
        <v>25</v>
      </c>
      <c r="B26" s="60">
        <v>236130</v>
      </c>
      <c r="C26" s="40">
        <v>5.1114734849251692E-2</v>
      </c>
      <c r="D26" s="45">
        <v>-7.3771582219028797E-4</v>
      </c>
      <c r="E26" s="45">
        <v>-5.2727126028723537E-2</v>
      </c>
      <c r="G26" s="75"/>
      <c r="M26" s="76"/>
    </row>
    <row r="27" spans="1:13" x14ac:dyDescent="0.25">
      <c r="A27" s="10" t="s">
        <v>24</v>
      </c>
      <c r="B27" s="60">
        <v>231456</v>
      </c>
      <c r="C27" s="40">
        <v>5.0338032945831356E-2</v>
      </c>
      <c r="D27" s="45">
        <v>-7.1465917962454939E-2</v>
      </c>
      <c r="E27" s="45">
        <v>-0.10814479987041137</v>
      </c>
      <c r="G27" s="75"/>
      <c r="M27" s="76"/>
    </row>
    <row r="28" spans="1:13" x14ac:dyDescent="0.25">
      <c r="A28" s="10" t="s">
        <v>15</v>
      </c>
      <c r="B28" s="60">
        <v>148382</v>
      </c>
      <c r="C28" s="40">
        <v>3.2186979663601872E-2</v>
      </c>
      <c r="D28" s="45">
        <v>-7.1192591340088152E-2</v>
      </c>
      <c r="E28" s="45">
        <v>3.5296424145246696E-2</v>
      </c>
      <c r="G28" s="75"/>
      <c r="M28" s="76"/>
    </row>
    <row r="29" spans="1:13" x14ac:dyDescent="0.25">
      <c r="A29" s="10" t="s">
        <v>12</v>
      </c>
      <c r="B29" s="60">
        <v>407714</v>
      </c>
      <c r="C29" s="40">
        <v>8.8390766390140763E-2</v>
      </c>
      <c r="D29" s="45">
        <v>8.4375374313006013E-3</v>
      </c>
      <c r="E29" s="45">
        <v>0.12161759018838736</v>
      </c>
      <c r="G29" s="75" t="s">
        <v>72</v>
      </c>
      <c r="M29" s="76"/>
    </row>
    <row r="30" spans="1:13" x14ac:dyDescent="0.25">
      <c r="A30" s="10" t="s">
        <v>26</v>
      </c>
      <c r="B30" s="60">
        <v>58048</v>
      </c>
      <c r="C30" s="40">
        <v>1.2606385630318193E-2</v>
      </c>
      <c r="D30" s="45">
        <v>-0.22382582161560349</v>
      </c>
      <c r="E30" s="45">
        <v>-0.23084789884715506</v>
      </c>
      <c r="G30" s="75"/>
      <c r="M30" s="76"/>
    </row>
    <row r="31" spans="1:13" x14ac:dyDescent="0.25">
      <c r="A31" s="10" t="s">
        <v>29</v>
      </c>
      <c r="B31" s="60">
        <v>17014</v>
      </c>
      <c r="C31" s="40">
        <v>3.6919462673791949E-3</v>
      </c>
      <c r="D31" s="45">
        <v>5.7168246445497672E-2</v>
      </c>
      <c r="E31" s="45">
        <v>-4.9593723732137884E-2</v>
      </c>
      <c r="G31" s="75"/>
      <c r="M31" s="76"/>
    </row>
    <row r="32" spans="1:13" x14ac:dyDescent="0.25">
      <c r="A32" s="10" t="s">
        <v>30</v>
      </c>
      <c r="B32" s="60">
        <v>241</v>
      </c>
      <c r="C32" s="40">
        <v>5.2462208162640683E-5</v>
      </c>
      <c r="D32" s="45">
        <v>-0.43323442136498513</v>
      </c>
      <c r="E32" s="45">
        <v>0.26178010471204183</v>
      </c>
      <c r="G32" s="75"/>
      <c r="M32" s="76"/>
    </row>
    <row r="33" spans="1:14" x14ac:dyDescent="0.25">
      <c r="A33" s="10" t="s">
        <v>20</v>
      </c>
      <c r="B33" s="60">
        <v>1168</v>
      </c>
      <c r="C33" s="40">
        <v>2.5425667690441627E-4</v>
      </c>
      <c r="D33" s="45">
        <v>0.79735682819383258</v>
      </c>
      <c r="E33" s="45">
        <v>-4.5751633986928053E-2</v>
      </c>
      <c r="G33" s="75"/>
      <c r="M33" s="76"/>
    </row>
    <row r="34" spans="1:14" x14ac:dyDescent="0.25">
      <c r="A34" s="10" t="s">
        <v>27</v>
      </c>
      <c r="B34" s="60" t="s">
        <v>57</v>
      </c>
      <c r="C34" s="40"/>
      <c r="D34" s="45">
        <v>-0.95652173913043481</v>
      </c>
      <c r="E34" s="45"/>
      <c r="G34" s="75"/>
      <c r="M34" s="76"/>
    </row>
    <row r="35" spans="1:14" x14ac:dyDescent="0.25">
      <c r="A35" s="10" t="s">
        <v>17</v>
      </c>
      <c r="B35" s="60">
        <v>209</v>
      </c>
      <c r="C35" s="40">
        <v>4.5496271809095034E-5</v>
      </c>
      <c r="D35" s="45">
        <v>-0.74603174603174605</v>
      </c>
      <c r="E35" s="45">
        <v>0.45138888888888884</v>
      </c>
      <c r="G35" s="75"/>
      <c r="M35" s="76"/>
    </row>
    <row r="36" spans="1:14" x14ac:dyDescent="0.25">
      <c r="A36" s="10" t="s">
        <v>28</v>
      </c>
      <c r="B36" s="60">
        <v>13434</v>
      </c>
      <c r="C36" s="40">
        <v>2.9243871554228834E-3</v>
      </c>
      <c r="D36" s="45">
        <v>-0.10383249004198514</v>
      </c>
      <c r="E36" s="45">
        <v>-0.19310469097243077</v>
      </c>
      <c r="G36" s="75"/>
      <c r="M36" s="76"/>
    </row>
    <row r="37" spans="1:14" x14ac:dyDescent="0.25">
      <c r="A37" s="10" t="s">
        <v>33</v>
      </c>
      <c r="B37" s="60">
        <v>182971</v>
      </c>
      <c r="C37" s="40">
        <v>3.9732394847558104E-2</v>
      </c>
      <c r="D37" s="45">
        <v>-6.9628372095241309E-2</v>
      </c>
      <c r="E37" s="45">
        <v>-6.4459912454253754E-2</v>
      </c>
      <c r="G37" s="75"/>
      <c r="M37" s="76"/>
    </row>
    <row r="38" spans="1:14" x14ac:dyDescent="0.25">
      <c r="A38" s="11" t="s">
        <v>5</v>
      </c>
      <c r="B38" s="61">
        <v>4607490</v>
      </c>
      <c r="C38" s="114">
        <v>1</v>
      </c>
      <c r="D38" s="51">
        <v>1.8346152363439172E-2</v>
      </c>
      <c r="E38" s="51">
        <v>4.1332705874672415E-2</v>
      </c>
      <c r="G38" s="75"/>
      <c r="M38" s="76"/>
    </row>
    <row r="39" spans="1:14" ht="4.5" customHeight="1" x14ac:dyDescent="0.25">
      <c r="F39" s="80"/>
    </row>
    <row r="40" spans="1:14" x14ac:dyDescent="0.25">
      <c r="A40" s="6" t="s">
        <v>2</v>
      </c>
    </row>
    <row r="42" spans="1:14" x14ac:dyDescent="0.25">
      <c r="A42" s="208" t="s">
        <v>148</v>
      </c>
      <c r="B42" s="208"/>
      <c r="C42" s="208"/>
    </row>
    <row r="43" spans="1:14" x14ac:dyDescent="0.25">
      <c r="A43" s="5"/>
      <c r="B43" s="5"/>
      <c r="C43" s="5"/>
    </row>
    <row r="44" spans="1:14" x14ac:dyDescent="0.25">
      <c r="B44" s="206" t="s">
        <v>64</v>
      </c>
      <c r="C44" s="207"/>
      <c r="D44" s="206" t="s">
        <v>65</v>
      </c>
      <c r="E44" s="207"/>
    </row>
    <row r="45" spans="1:14" ht="33.75" x14ac:dyDescent="0.25">
      <c r="A45" s="70" t="s">
        <v>73</v>
      </c>
      <c r="B45" s="71" t="s">
        <v>113</v>
      </c>
      <c r="C45" s="72" t="s">
        <v>142</v>
      </c>
      <c r="D45" s="71" t="s">
        <v>113</v>
      </c>
      <c r="E45" s="72" t="s">
        <v>142</v>
      </c>
    </row>
    <row r="46" spans="1:14" x14ac:dyDescent="0.25">
      <c r="A46" s="10" t="s">
        <v>31</v>
      </c>
      <c r="B46" s="60">
        <v>1122936</v>
      </c>
      <c r="C46" s="40">
        <v>0.46520850000000002</v>
      </c>
      <c r="D46" s="60">
        <v>767457</v>
      </c>
      <c r="E46" s="40">
        <v>0.34985290000000002</v>
      </c>
    </row>
    <row r="47" spans="1:14" x14ac:dyDescent="0.25">
      <c r="A47" s="10" t="s">
        <v>16</v>
      </c>
      <c r="B47" s="60">
        <v>151507</v>
      </c>
      <c r="C47" s="40">
        <v>6.2766100000000005E-2</v>
      </c>
      <c r="D47" s="60">
        <v>172450</v>
      </c>
      <c r="E47" s="40">
        <v>7.8613100000000005E-2</v>
      </c>
    </row>
    <row r="48" spans="1:14" x14ac:dyDescent="0.25">
      <c r="A48" s="10" t="s">
        <v>18</v>
      </c>
      <c r="B48" s="60">
        <v>74713</v>
      </c>
      <c r="C48" s="40">
        <v>3.0952E-2</v>
      </c>
      <c r="D48" s="60">
        <v>60849</v>
      </c>
      <c r="E48" s="40">
        <v>2.7738599999999999E-2</v>
      </c>
      <c r="I48" s="204" t="s">
        <v>146</v>
      </c>
      <c r="J48" s="204"/>
      <c r="K48" s="204"/>
      <c r="L48" s="204"/>
      <c r="M48" s="204"/>
      <c r="N48" s="204"/>
    </row>
    <row r="49" spans="1:5" x14ac:dyDescent="0.25">
      <c r="A49" s="10" t="s">
        <v>14</v>
      </c>
      <c r="B49" s="60">
        <v>14727</v>
      </c>
      <c r="C49" s="40">
        <v>6.1010999999999999E-3</v>
      </c>
      <c r="D49" s="60">
        <v>6209</v>
      </c>
      <c r="E49" s="40">
        <v>2.8303999999999998E-3</v>
      </c>
    </row>
    <row r="50" spans="1:5" x14ac:dyDescent="0.25">
      <c r="A50" s="10" t="s">
        <v>11</v>
      </c>
      <c r="B50" s="60">
        <v>31765</v>
      </c>
      <c r="C50" s="40">
        <v>1.31596E-2</v>
      </c>
      <c r="D50" s="60">
        <v>41053</v>
      </c>
      <c r="E50" s="40">
        <v>1.8714399999999999E-2</v>
      </c>
    </row>
    <row r="51" spans="1:5" x14ac:dyDescent="0.25">
      <c r="A51" s="10" t="s">
        <v>23</v>
      </c>
      <c r="B51" s="60">
        <v>20697</v>
      </c>
      <c r="C51" s="40">
        <v>8.5743E-3</v>
      </c>
      <c r="D51" s="60">
        <v>15339</v>
      </c>
      <c r="E51" s="40">
        <v>6.9924000000000002E-3</v>
      </c>
    </row>
    <row r="52" spans="1:5" x14ac:dyDescent="0.25">
      <c r="A52" s="10" t="s">
        <v>13</v>
      </c>
      <c r="B52" s="60">
        <v>94448</v>
      </c>
      <c r="C52" s="40">
        <v>3.9127799999999997E-2</v>
      </c>
      <c r="D52" s="60">
        <v>110750</v>
      </c>
      <c r="E52" s="40">
        <v>5.0486499999999997E-2</v>
      </c>
    </row>
    <row r="53" spans="1:5" x14ac:dyDescent="0.25">
      <c r="A53" s="10" t="s">
        <v>22</v>
      </c>
      <c r="B53" s="60">
        <v>143206</v>
      </c>
      <c r="C53" s="40">
        <v>5.9327199999999997E-2</v>
      </c>
      <c r="D53" s="60">
        <v>136074</v>
      </c>
      <c r="E53" s="40">
        <v>6.2030700000000001E-2</v>
      </c>
    </row>
    <row r="54" spans="1:5" x14ac:dyDescent="0.25">
      <c r="A54" s="10" t="s">
        <v>21</v>
      </c>
      <c r="B54" s="60">
        <v>18842</v>
      </c>
      <c r="C54" s="40">
        <v>7.8057999999999999E-3</v>
      </c>
      <c r="D54" s="60">
        <v>28444</v>
      </c>
      <c r="E54" s="40">
        <v>1.2966500000000001E-2</v>
      </c>
    </row>
    <row r="55" spans="1:5" x14ac:dyDescent="0.25">
      <c r="A55" s="10" t="s">
        <v>32</v>
      </c>
      <c r="B55" s="60">
        <v>138159</v>
      </c>
      <c r="C55" s="40">
        <v>5.7236299999999997E-2</v>
      </c>
      <c r="D55" s="60">
        <v>144552</v>
      </c>
      <c r="E55" s="40">
        <v>6.5895499999999996E-2</v>
      </c>
    </row>
    <row r="56" spans="1:5" x14ac:dyDescent="0.25">
      <c r="A56" s="10" t="s">
        <v>19</v>
      </c>
      <c r="B56" s="60">
        <v>9241</v>
      </c>
      <c r="C56" s="40">
        <v>3.8283000000000002E-3</v>
      </c>
      <c r="D56" s="60">
        <v>7305</v>
      </c>
      <c r="E56" s="40">
        <v>3.3300999999999999E-3</v>
      </c>
    </row>
    <row r="57" spans="1:5" x14ac:dyDescent="0.25">
      <c r="A57" s="10" t="s">
        <v>25</v>
      </c>
      <c r="B57" s="60">
        <v>96521</v>
      </c>
      <c r="C57" s="40">
        <v>3.9986599999999997E-2</v>
      </c>
      <c r="D57" s="60">
        <v>139609</v>
      </c>
      <c r="E57" s="40">
        <v>6.3642199999999996E-2</v>
      </c>
    </row>
    <row r="58" spans="1:5" x14ac:dyDescent="0.25">
      <c r="A58" s="10" t="s">
        <v>24</v>
      </c>
      <c r="B58" s="60">
        <v>82639</v>
      </c>
      <c r="C58" s="40">
        <v>3.4235599999999998E-2</v>
      </c>
      <c r="D58" s="60">
        <v>148817</v>
      </c>
      <c r="E58" s="40">
        <v>6.7839700000000003E-2</v>
      </c>
    </row>
    <row r="59" spans="1:5" x14ac:dyDescent="0.25">
      <c r="A59" s="10" t="s">
        <v>15</v>
      </c>
      <c r="B59" s="60">
        <v>87262</v>
      </c>
      <c r="C59" s="40">
        <v>3.6150799999999997E-2</v>
      </c>
      <c r="D59" s="60">
        <v>61120</v>
      </c>
      <c r="E59" s="40">
        <v>2.78622E-2</v>
      </c>
    </row>
    <row r="60" spans="1:5" x14ac:dyDescent="0.25">
      <c r="A60" s="10" t="s">
        <v>12</v>
      </c>
      <c r="B60" s="60">
        <v>163698</v>
      </c>
      <c r="C60" s="40">
        <v>6.7816600000000005E-2</v>
      </c>
      <c r="D60" s="60">
        <v>244016</v>
      </c>
      <c r="E60" s="40">
        <v>0.11123710000000001</v>
      </c>
    </row>
    <row r="61" spans="1:5" x14ac:dyDescent="0.25">
      <c r="A61" s="10" t="s">
        <v>26</v>
      </c>
      <c r="B61" s="60">
        <v>35124</v>
      </c>
      <c r="C61" s="40">
        <v>1.4551100000000001E-2</v>
      </c>
      <c r="D61" s="60">
        <v>22924</v>
      </c>
      <c r="E61" s="40">
        <v>1.04501E-2</v>
      </c>
    </row>
    <row r="62" spans="1:5" x14ac:dyDescent="0.25">
      <c r="A62" s="10" t="s">
        <v>29</v>
      </c>
      <c r="B62" s="60">
        <v>10568</v>
      </c>
      <c r="C62" s="40">
        <v>4.3781000000000002E-3</v>
      </c>
      <c r="D62" s="60">
        <v>6446</v>
      </c>
      <c r="E62" s="40">
        <v>2.9385000000000001E-3</v>
      </c>
    </row>
    <row r="63" spans="1:5" x14ac:dyDescent="0.25">
      <c r="A63" s="10" t="s">
        <v>30</v>
      </c>
      <c r="B63" s="60">
        <v>170</v>
      </c>
      <c r="C63" s="40">
        <v>7.0400000000000004E-5</v>
      </c>
      <c r="D63" s="60">
        <v>71</v>
      </c>
      <c r="E63" s="40">
        <v>3.2400000000000001E-5</v>
      </c>
    </row>
    <row r="64" spans="1:5" x14ac:dyDescent="0.25">
      <c r="A64" s="10" t="s">
        <v>20</v>
      </c>
      <c r="B64" s="60">
        <v>1078</v>
      </c>
      <c r="C64" s="40">
        <v>4.4660000000000001E-4</v>
      </c>
      <c r="D64" s="60">
        <v>90</v>
      </c>
      <c r="E64" s="40">
        <v>4.1E-5</v>
      </c>
    </row>
    <row r="65" spans="1:5" x14ac:dyDescent="0.25">
      <c r="A65" s="10" t="s">
        <v>27</v>
      </c>
      <c r="B65" s="60"/>
      <c r="C65" s="40"/>
      <c r="D65" s="60"/>
      <c r="E65" s="40"/>
    </row>
    <row r="66" spans="1:5" x14ac:dyDescent="0.25">
      <c r="A66" s="10" t="s">
        <v>17</v>
      </c>
      <c r="B66" s="60">
        <v>120</v>
      </c>
      <c r="C66" s="40">
        <v>4.9700000000000002E-5</v>
      </c>
      <c r="D66" s="60">
        <v>89</v>
      </c>
      <c r="E66" s="40">
        <v>4.0599999999999998E-5</v>
      </c>
    </row>
    <row r="67" spans="1:5" x14ac:dyDescent="0.25">
      <c r="A67" s="10" t="s">
        <v>28</v>
      </c>
      <c r="B67" s="60">
        <v>11410</v>
      </c>
      <c r="C67" s="40">
        <v>4.7269E-3</v>
      </c>
      <c r="D67" s="60">
        <v>2024</v>
      </c>
      <c r="E67" s="40">
        <v>9.2270000000000004E-4</v>
      </c>
    </row>
    <row r="68" spans="1:5" x14ac:dyDescent="0.25">
      <c r="A68" s="10" t="s">
        <v>33</v>
      </c>
      <c r="B68" s="60">
        <v>105003</v>
      </c>
      <c r="C68" s="40">
        <v>4.3500499999999998E-2</v>
      </c>
      <c r="D68" s="60">
        <v>77968</v>
      </c>
      <c r="E68" s="40">
        <v>3.5542499999999998E-2</v>
      </c>
    </row>
    <row r="69" spans="1:5" x14ac:dyDescent="0.25">
      <c r="A69" s="11" t="s">
        <v>5</v>
      </c>
      <c r="B69" s="61">
        <v>2413834</v>
      </c>
      <c r="C69" s="114">
        <v>1</v>
      </c>
      <c r="D69" s="61">
        <v>2193656</v>
      </c>
      <c r="E69" s="114">
        <v>1</v>
      </c>
    </row>
    <row r="70" spans="1:5" x14ac:dyDescent="0.25">
      <c r="A70" s="6" t="s">
        <v>2</v>
      </c>
    </row>
  </sheetData>
  <sortState ref="A74:G98">
    <sortCondition ref="A74:A98"/>
  </sortState>
  <mergeCells count="6">
    <mergeCell ref="A12:H12"/>
    <mergeCell ref="H15:L15"/>
    <mergeCell ref="B44:C44"/>
    <mergeCell ref="D44:E44"/>
    <mergeCell ref="I48:N48"/>
    <mergeCell ref="A42:C42"/>
  </mergeCells>
  <pageMargins left="0.7" right="0.7" top="0.75" bottom="0.75" header="0.3" footer="0.3"/>
  <pageSetup paperSize="9" scale="47" orientation="landscape" r:id="rId1"/>
  <headerFooter>
    <oddHeader>&amp;C&amp;A</oddHeader>
    <oddFooter>&amp;CAnalyse de l'activité hospitalière 2015 - HAD</oddFooter>
  </headerFooter>
  <rowBreaks count="1" manualBreakCount="1">
    <brk id="40"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Descriptif</vt:lpstr>
      <vt:lpstr>Classe d'âge</vt:lpstr>
      <vt:lpstr>Sexe</vt:lpstr>
      <vt:lpstr>Région</vt:lpstr>
      <vt:lpstr>Categorie d'établissement</vt:lpstr>
      <vt:lpstr>Statut d'établissement</vt:lpstr>
      <vt:lpstr>Activité EHPAD</vt:lpstr>
      <vt:lpstr>MPP</vt:lpstr>
      <vt:lpstr>MPA</vt:lpstr>
      <vt:lpstr>MPPxMPA</vt:lpstr>
      <vt:lpstr>Entrée_Sortie</vt:lpstr>
      <vt:lpstr>IK</vt:lpstr>
      <vt:lpstr>Actes</vt:lpstr>
      <vt:lpstr>Actes!Zone_d_impression</vt:lpstr>
      <vt:lpstr>'Activité EHPAD'!Zone_d_impression</vt:lpstr>
      <vt:lpstr>'Categorie d''établissement'!Zone_d_impression</vt:lpstr>
      <vt:lpstr>'Classe d''âge'!Zone_d_impression</vt:lpstr>
      <vt:lpstr>Descriptif!Zone_d_impression</vt:lpstr>
      <vt:lpstr>Entrée_Sortie!Zone_d_impression</vt:lpstr>
      <vt:lpstr>IK!Zone_d_impression</vt:lpstr>
      <vt:lpstr>MPA!Zone_d_impression</vt:lpstr>
      <vt:lpstr>MPP!Zone_d_impression</vt:lpstr>
      <vt:lpstr>MPPxMPA!Zone_d_impression</vt:lpstr>
      <vt:lpstr>Région!Zone_d_impression</vt:lpstr>
      <vt:lpstr>Sexe!Zone_d_impression</vt:lpstr>
      <vt:lpstr>'Statut d''établissement'!Zone_d_impression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Borniya TOUAHRI</dc:creator>
  <cp:lastModifiedBy>Florence PINELLI</cp:lastModifiedBy>
  <cp:lastPrinted>2016-08-19T08:40:16Z</cp:lastPrinted>
  <dcterms:created xsi:type="dcterms:W3CDTF">2013-04-22T14:24:04Z</dcterms:created>
  <dcterms:modified xsi:type="dcterms:W3CDTF">2016-08-19T09:01:42Z</dcterms:modified>
</cp:coreProperties>
</file>